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1\Sdilene_dokumenty_OE\OdRF\ROK a ZOK\Materiály do ROK a ZOK\2019\ZOK_2019_12_16\"/>
    </mc:Choice>
  </mc:AlternateContent>
  <bookViews>
    <workbookView xWindow="480" yWindow="30" windowWidth="18195" windowHeight="12075"/>
  </bookViews>
  <sheets>
    <sheet name="List1" sheetId="1" r:id="rId1"/>
    <sheet name="List2" sheetId="2" r:id="rId2"/>
    <sheet name="List3" sheetId="3" r:id="rId3"/>
  </sheets>
  <definedNames>
    <definedName name="_xlnm.Print_Titles" localSheetId="0">List1!$3:$4</definedName>
    <definedName name="_xlnm.Print_Area" localSheetId="0">List1!$A$1:$F$133</definedName>
  </definedNames>
  <calcPr calcId="162913"/>
</workbook>
</file>

<file path=xl/calcChain.xml><?xml version="1.0" encoding="utf-8"?>
<calcChain xmlns="http://schemas.openxmlformats.org/spreadsheetml/2006/main">
  <c r="C133" i="1" l="1"/>
  <c r="D133" i="1"/>
  <c r="E133" i="1"/>
  <c r="F131" i="1"/>
  <c r="F130" i="1"/>
  <c r="F129" i="1"/>
  <c r="F128" i="1"/>
  <c r="F127" i="1"/>
  <c r="F126" i="1"/>
  <c r="F125" i="1"/>
  <c r="F124" i="1"/>
  <c r="F116" i="1"/>
  <c r="F109" i="1"/>
  <c r="F108" i="1"/>
  <c r="F107" i="1"/>
  <c r="F106" i="1"/>
  <c r="F105" i="1"/>
  <c r="F104" i="1"/>
  <c r="F85" i="1"/>
  <c r="F72" i="1"/>
  <c r="F68" i="1"/>
  <c r="F67" i="1"/>
  <c r="F66" i="1"/>
  <c r="F64" i="1"/>
  <c r="F63" i="1"/>
  <c r="F62" i="1"/>
  <c r="F61" i="1"/>
  <c r="F57" i="1" l="1"/>
  <c r="F56" i="1"/>
  <c r="F55" i="1"/>
  <c r="F51" i="1"/>
  <c r="F39" i="1" l="1"/>
  <c r="F40" i="1"/>
  <c r="F41" i="1"/>
  <c r="F42" i="1"/>
  <c r="F43" i="1"/>
  <c r="F44" i="1"/>
  <c r="F45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132" i="1" l="1"/>
  <c r="F118" i="1"/>
  <c r="F97" i="1"/>
  <c r="F93" i="1"/>
  <c r="F91" i="1"/>
  <c r="F87" i="1"/>
  <c r="F80" i="1"/>
  <c r="F79" i="1"/>
  <c r="F71" i="1"/>
  <c r="F50" i="1"/>
  <c r="F52" i="1"/>
  <c r="F121" i="1" l="1"/>
  <c r="F117" i="1"/>
  <c r="F110" i="1"/>
  <c r="F100" i="1"/>
  <c r="F81" i="1"/>
  <c r="F76" i="1"/>
  <c r="F70" i="1"/>
  <c r="F60" i="1"/>
  <c r="F58" i="1"/>
  <c r="F53" i="1"/>
  <c r="F46" i="1" l="1"/>
  <c r="F47" i="1"/>
  <c r="F48" i="1"/>
  <c r="F49" i="1"/>
  <c r="F54" i="1"/>
  <c r="F59" i="1"/>
  <c r="F65" i="1"/>
  <c r="F69" i="1"/>
  <c r="F73" i="1"/>
  <c r="F74" i="1"/>
  <c r="F75" i="1"/>
  <c r="F77" i="1"/>
  <c r="F78" i="1"/>
  <c r="F82" i="1"/>
  <c r="F83" i="1"/>
  <c r="F84" i="1"/>
  <c r="F86" i="1"/>
  <c r="F88" i="1"/>
  <c r="F89" i="1"/>
  <c r="F90" i="1"/>
  <c r="F92" i="1"/>
  <c r="F94" i="1"/>
  <c r="F95" i="1"/>
  <c r="F96" i="1"/>
  <c r="F98" i="1"/>
  <c r="F99" i="1"/>
  <c r="F101" i="1"/>
  <c r="F102" i="1"/>
  <c r="F103" i="1"/>
  <c r="F111" i="1"/>
  <c r="F112" i="1"/>
  <c r="F113" i="1"/>
  <c r="F114" i="1"/>
  <c r="F115" i="1"/>
  <c r="F119" i="1"/>
  <c r="F120" i="1"/>
  <c r="F122" i="1"/>
  <c r="F123" i="1"/>
  <c r="F133" i="1" l="1"/>
</calcChain>
</file>

<file path=xl/sharedStrings.xml><?xml version="1.0" encoding="utf-8"?>
<sst xmlns="http://schemas.openxmlformats.org/spreadsheetml/2006/main" count="241" uniqueCount="144">
  <si>
    <t>Příjemce dotace</t>
  </si>
  <si>
    <t>Bohuňovice</t>
  </si>
  <si>
    <t>Dotace</t>
  </si>
  <si>
    <t>Hanušovice</t>
  </si>
  <si>
    <t>Hranice</t>
  </si>
  <si>
    <t>Javorník</t>
  </si>
  <si>
    <t>Kostelec na Hané</t>
  </si>
  <si>
    <t>Celkem</t>
  </si>
  <si>
    <t>Odborná příprava</t>
  </si>
  <si>
    <t>Výdaje za uskutečněný zásah jednotky SDH</t>
  </si>
  <si>
    <t>Babice</t>
  </si>
  <si>
    <t>Bělá pod Pradědem</t>
  </si>
  <si>
    <t>Bělkovice-Lašťany</t>
  </si>
  <si>
    <t>Brodek u Přerova</t>
  </si>
  <si>
    <t>Dlouhá Loučka</t>
  </si>
  <si>
    <t>Domašov nad Bystřicí</t>
  </si>
  <si>
    <t>Horní Moštěnice</t>
  </si>
  <si>
    <t>Hustopeče nad Bečvou</t>
  </si>
  <si>
    <t>Hvozd</t>
  </si>
  <si>
    <t>Jeseník</t>
  </si>
  <si>
    <t>Klenovice na Hané</t>
  </si>
  <si>
    <t>Konice</t>
  </si>
  <si>
    <t>Lipník nad Bečvou</t>
  </si>
  <si>
    <t>Loštice</t>
  </si>
  <si>
    <t>Lukavice</t>
  </si>
  <si>
    <t>Mikulovice</t>
  </si>
  <si>
    <t>Mohelnice</t>
  </si>
  <si>
    <t>Náměšť na Hané</t>
  </si>
  <si>
    <t>Němčice nad Hanou</t>
  </si>
  <si>
    <t>Nezamyslice</t>
  </si>
  <si>
    <t>Olomouc</t>
  </si>
  <si>
    <t>Opatovice</t>
  </si>
  <si>
    <t>Osek nad Bečvou</t>
  </si>
  <si>
    <t>Petrov nad Desnou</t>
  </si>
  <si>
    <t>Protivanov</t>
  </si>
  <si>
    <t>Přestavlky</t>
  </si>
  <si>
    <t>Radslavice</t>
  </si>
  <si>
    <t>Suchdol</t>
  </si>
  <si>
    <t>Štíty</t>
  </si>
  <si>
    <t>Tovačov</t>
  </si>
  <si>
    <t>Troubky</t>
  </si>
  <si>
    <t>Velké Losiny</t>
  </si>
  <si>
    <t>Vidnava</t>
  </si>
  <si>
    <t>Zábřeh</t>
  </si>
  <si>
    <t>Zlaté Hory</t>
  </si>
  <si>
    <t>Brodek u Prostějova</t>
  </si>
  <si>
    <t>Česká Ves</t>
  </si>
  <si>
    <t>Dolany</t>
  </si>
  <si>
    <t>Kojetín</t>
  </si>
  <si>
    <t>Libina</t>
  </si>
  <si>
    <t>Plumlov</t>
  </si>
  <si>
    <t>Střítež nad Ludinou</t>
  </si>
  <si>
    <t>Tršice</t>
  </si>
  <si>
    <t>Určice</t>
  </si>
  <si>
    <t>Velká Bystřice</t>
  </si>
  <si>
    <t>Vlčice</t>
  </si>
  <si>
    <t xml:space="preserve">Rozpis dotace na výdaje jednotek sborů dobrovolných hasičů </t>
  </si>
  <si>
    <t>Vybavení a opravy neinvestiční povahy</t>
  </si>
  <si>
    <t>Bělotín</t>
  </si>
  <si>
    <t>Bernartice</t>
  </si>
  <si>
    <t>Dřevohostice</t>
  </si>
  <si>
    <t>Dzbel</t>
  </si>
  <si>
    <t>Hlubočky</t>
  </si>
  <si>
    <t>Krumsín</t>
  </si>
  <si>
    <t>Luká</t>
  </si>
  <si>
    <t>Radíkov</t>
  </si>
  <si>
    <t>Rapotín</t>
  </si>
  <si>
    <t>Staré Město</t>
  </si>
  <si>
    <t>Veselíčko</t>
  </si>
  <si>
    <t>Zborov</t>
  </si>
  <si>
    <t>Název jednotky SDH obce</t>
  </si>
  <si>
    <t>Středolesí</t>
  </si>
  <si>
    <t>Velká</t>
  </si>
  <si>
    <t>Drahotuše</t>
  </si>
  <si>
    <t>Slavíč</t>
  </si>
  <si>
    <t>Uhřínov</t>
  </si>
  <si>
    <t>Valšovice</t>
  </si>
  <si>
    <t>Runářov</t>
  </si>
  <si>
    <t>Nová Dědina</t>
  </si>
  <si>
    <t>Lipník nad Bečvou V - Podhoří</t>
  </si>
  <si>
    <t>Nové Dvory</t>
  </si>
  <si>
    <t>Loučka (okres Přerov)</t>
  </si>
  <si>
    <t xml:space="preserve">Lipník nad Bečvou  </t>
  </si>
  <si>
    <t>Mohelice</t>
  </si>
  <si>
    <t>Moravský Beroun</t>
  </si>
  <si>
    <t>Dub nad Moravou</t>
  </si>
  <si>
    <t>Tištín</t>
  </si>
  <si>
    <t>Velký Újezd</t>
  </si>
  <si>
    <t>Bílovice-Lutotín</t>
  </si>
  <si>
    <t>Bílovice</t>
  </si>
  <si>
    <t>Bouzov</t>
  </si>
  <si>
    <t>Branná</t>
  </si>
  <si>
    <t>Bratrušov</t>
  </si>
  <si>
    <t>Čechy</t>
  </si>
  <si>
    <t>Dolní Újezd</t>
  </si>
  <si>
    <t>Skoky</t>
  </si>
  <si>
    <t>Staměřice</t>
  </si>
  <si>
    <t>Doloplazy</t>
  </si>
  <si>
    <t>Jindřichov</t>
  </si>
  <si>
    <t>Drahanovice</t>
  </si>
  <si>
    <t>Ludéřov</t>
  </si>
  <si>
    <t>Střížov</t>
  </si>
  <si>
    <t>Držovice</t>
  </si>
  <si>
    <t>Horka nad Moravou</t>
  </si>
  <si>
    <t>Huzová</t>
  </si>
  <si>
    <t>Klokočí</t>
  </si>
  <si>
    <t>Leština</t>
  </si>
  <si>
    <t>Ludmírov</t>
  </si>
  <si>
    <t>Ješov</t>
  </si>
  <si>
    <t>Lutín</t>
  </si>
  <si>
    <t>Třebčín</t>
  </si>
  <si>
    <t>Niva</t>
  </si>
  <si>
    <t>Olšany</t>
  </si>
  <si>
    <t>Olšany u Prostějova</t>
  </si>
  <si>
    <t>Pňovice</t>
  </si>
  <si>
    <t>Prostějovičky</t>
  </si>
  <si>
    <t>Přemyslovice</t>
  </si>
  <si>
    <t>Rohle</t>
  </si>
  <si>
    <t>Rouské</t>
  </si>
  <si>
    <t>Ruda nad Moravou</t>
  </si>
  <si>
    <t>Skorošice</t>
  </si>
  <si>
    <t>Skorošice-Nýznerov</t>
  </si>
  <si>
    <t>Slatinky</t>
  </si>
  <si>
    <t>Sobotín</t>
  </si>
  <si>
    <t>Stará Červená Voda</t>
  </si>
  <si>
    <t>Střeň</t>
  </si>
  <si>
    <t>Štarnov</t>
  </si>
  <si>
    <t>Šubířov</t>
  </si>
  <si>
    <t>Třeština</t>
  </si>
  <si>
    <t>Ústín</t>
  </si>
  <si>
    <t>Zdětín</t>
  </si>
  <si>
    <t>Olomouc-Topolany</t>
  </si>
  <si>
    <t xml:space="preserve">Olomouc </t>
  </si>
  <si>
    <t>Olomouc-Radíkov</t>
  </si>
  <si>
    <t>Olomouc-Holice</t>
  </si>
  <si>
    <t>Olomouc-Droždín</t>
  </si>
  <si>
    <t>Olomouc-Chomoutov</t>
  </si>
  <si>
    <t>Olomouc-Lošov</t>
  </si>
  <si>
    <t xml:space="preserve">Prostějov </t>
  </si>
  <si>
    <t>Vrahovice</t>
  </si>
  <si>
    <t>Prostějov-Žešov</t>
  </si>
  <si>
    <t>Příloha č. 2</t>
  </si>
  <si>
    <t>Doloplazy (OL)</t>
  </si>
  <si>
    <t xml:space="preserve">Jindřichov (PR)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</si>
</sst>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3" fontId="1" fillId="0" borderId="1" xfId="0" applyNumberFormat="1" applyFont="1" applyBorder="1"/>
    <xf numFmtId="0" fontId="1" fillId="0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3" fontId="3" fillId="2" borderId="1" xfId="0" applyNumberFormat="1" applyFont="1" applyFill="1" applyBorder="1"/>
    <xf numFmtId="3" fontId="0" fillId="0" borderId="0" xfId="0" applyNumberFormat="1"/>
    <xf numFmtId="3" fontId="1" fillId="0" borderId="3" xfId="0" applyNumberFormat="1" applyFont="1" applyBorder="1"/>
    <xf numFmtId="3" fontId="1" fillId="0" borderId="3" xfId="0" applyNumberFormat="1" applyFont="1" applyBorder="1" applyAlignment="1">
      <alignment wrapText="1"/>
    </xf>
    <xf numFmtId="3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5"/>
  <sheetViews>
    <sheetView tabSelected="1" zoomScaleNormal="100" workbookViewId="0">
      <selection activeCell="A80" sqref="A80"/>
    </sheetView>
  </sheetViews>
  <sheetFormatPr defaultRowHeight="15" x14ac:dyDescent="0.25"/>
  <cols>
    <col min="1" max="1" width="26.28515625" customWidth="1"/>
    <col min="2" max="2" width="23" customWidth="1"/>
    <col min="3" max="6" width="14.5703125" customWidth="1"/>
  </cols>
  <sheetData>
    <row r="1" spans="1:7" ht="15" customHeight="1" x14ac:dyDescent="0.25">
      <c r="A1" s="16" t="s">
        <v>56</v>
      </c>
      <c r="B1" s="16"/>
      <c r="C1" s="16"/>
      <c r="D1" s="16"/>
      <c r="E1" s="16"/>
      <c r="F1" s="14" t="s">
        <v>141</v>
      </c>
    </row>
    <row r="2" spans="1:7" ht="15" customHeight="1" x14ac:dyDescent="0.25">
      <c r="A2" s="13"/>
      <c r="B2" s="13"/>
      <c r="C2" s="13"/>
      <c r="D2" s="13"/>
      <c r="E2" s="13"/>
      <c r="F2" s="13"/>
    </row>
    <row r="3" spans="1:7" ht="15.75" x14ac:dyDescent="0.25">
      <c r="A3" s="15" t="s">
        <v>0</v>
      </c>
      <c r="B3" s="20" t="s">
        <v>70</v>
      </c>
      <c r="C3" s="15" t="s">
        <v>2</v>
      </c>
      <c r="D3" s="15"/>
      <c r="E3" s="15"/>
      <c r="F3" s="15"/>
    </row>
    <row r="4" spans="1:7" ht="101.25" customHeight="1" x14ac:dyDescent="0.25">
      <c r="A4" s="15"/>
      <c r="B4" s="21"/>
      <c r="C4" s="4" t="s">
        <v>8</v>
      </c>
      <c r="D4" s="4" t="s">
        <v>9</v>
      </c>
      <c r="E4" s="4" t="s">
        <v>57</v>
      </c>
      <c r="F4" s="4" t="s">
        <v>7</v>
      </c>
    </row>
    <row r="5" spans="1:7" x14ac:dyDescent="0.25">
      <c r="A5" s="1" t="s">
        <v>3</v>
      </c>
      <c r="B5" s="8" t="s">
        <v>3</v>
      </c>
      <c r="C5" s="2">
        <v>3200</v>
      </c>
      <c r="D5" s="2">
        <v>16000</v>
      </c>
      <c r="E5" s="2">
        <v>62800</v>
      </c>
      <c r="F5" s="2">
        <f t="shared" ref="F5:F45" si="0">C5+D5+E5</f>
        <v>82000</v>
      </c>
    </row>
    <row r="6" spans="1:7" x14ac:dyDescent="0.25">
      <c r="A6" s="17" t="s">
        <v>4</v>
      </c>
      <c r="B6" s="8" t="s">
        <v>71</v>
      </c>
      <c r="C6" s="2">
        <v>6400</v>
      </c>
      <c r="D6" s="2">
        <v>0</v>
      </c>
      <c r="E6" s="2">
        <v>0</v>
      </c>
      <c r="F6" s="2">
        <f t="shared" si="0"/>
        <v>6400</v>
      </c>
    </row>
    <row r="7" spans="1:7" x14ac:dyDescent="0.25">
      <c r="A7" s="19"/>
      <c r="B7" s="8" t="s">
        <v>72</v>
      </c>
      <c r="C7" s="2">
        <v>3600</v>
      </c>
      <c r="D7" s="2">
        <v>0</v>
      </c>
      <c r="E7" s="2">
        <v>0</v>
      </c>
      <c r="F7" s="2">
        <f t="shared" si="0"/>
        <v>3600</v>
      </c>
    </row>
    <row r="8" spans="1:7" x14ac:dyDescent="0.25">
      <c r="A8" s="19"/>
      <c r="B8" s="8" t="s">
        <v>4</v>
      </c>
      <c r="C8" s="2">
        <v>18000</v>
      </c>
      <c r="D8" s="2">
        <v>18050</v>
      </c>
      <c r="E8" s="2">
        <v>26900</v>
      </c>
      <c r="F8" s="2">
        <f t="shared" si="0"/>
        <v>62950</v>
      </c>
    </row>
    <row r="9" spans="1:7" x14ac:dyDescent="0.25">
      <c r="A9" s="19"/>
      <c r="B9" s="8" t="s">
        <v>73</v>
      </c>
      <c r="C9" s="2">
        <v>1200</v>
      </c>
      <c r="D9" s="2">
        <v>0</v>
      </c>
      <c r="E9" s="2">
        <v>0</v>
      </c>
      <c r="F9" s="2">
        <f t="shared" si="0"/>
        <v>1200</v>
      </c>
    </row>
    <row r="10" spans="1:7" x14ac:dyDescent="0.25">
      <c r="A10" s="19"/>
      <c r="B10" s="8" t="s">
        <v>74</v>
      </c>
      <c r="C10" s="2">
        <v>800</v>
      </c>
      <c r="D10" s="2">
        <v>0</v>
      </c>
      <c r="E10" s="2">
        <v>0</v>
      </c>
      <c r="F10" s="2">
        <f t="shared" si="0"/>
        <v>800</v>
      </c>
    </row>
    <row r="11" spans="1:7" x14ac:dyDescent="0.25">
      <c r="A11" s="19"/>
      <c r="B11" s="8" t="s">
        <v>75</v>
      </c>
      <c r="C11" s="2">
        <v>3200</v>
      </c>
      <c r="D11" s="2">
        <v>0</v>
      </c>
      <c r="E11" s="2">
        <v>0</v>
      </c>
      <c r="F11" s="2">
        <f t="shared" si="0"/>
        <v>3200</v>
      </c>
    </row>
    <row r="12" spans="1:7" x14ac:dyDescent="0.25">
      <c r="A12" s="18"/>
      <c r="B12" s="8" t="s">
        <v>76</v>
      </c>
      <c r="C12" s="2">
        <v>1200</v>
      </c>
      <c r="D12" s="2">
        <v>0</v>
      </c>
      <c r="E12" s="2">
        <v>0</v>
      </c>
      <c r="F12" s="2">
        <f t="shared" si="0"/>
        <v>1200</v>
      </c>
      <c r="G12" s="7"/>
    </row>
    <row r="13" spans="1:7" x14ac:dyDescent="0.25">
      <c r="A13" s="1" t="s">
        <v>5</v>
      </c>
      <c r="B13" s="8" t="s">
        <v>5</v>
      </c>
      <c r="C13" s="2">
        <v>12800</v>
      </c>
      <c r="D13" s="2">
        <v>18728</v>
      </c>
      <c r="E13" s="2">
        <v>25000</v>
      </c>
      <c r="F13" s="2">
        <f t="shared" si="0"/>
        <v>56528</v>
      </c>
    </row>
    <row r="14" spans="1:7" x14ac:dyDescent="0.25">
      <c r="A14" s="1" t="s">
        <v>19</v>
      </c>
      <c r="B14" s="8" t="s">
        <v>19</v>
      </c>
      <c r="C14" s="2">
        <v>5600</v>
      </c>
      <c r="D14" s="2">
        <v>5600</v>
      </c>
      <c r="E14" s="2">
        <v>40000</v>
      </c>
      <c r="F14" s="2">
        <f t="shared" si="0"/>
        <v>51200</v>
      </c>
    </row>
    <row r="15" spans="1:7" x14ac:dyDescent="0.25">
      <c r="A15" s="1" t="s">
        <v>48</v>
      </c>
      <c r="B15" s="8" t="s">
        <v>48</v>
      </c>
      <c r="C15" s="2">
        <v>22800</v>
      </c>
      <c r="D15" s="2">
        <v>6400</v>
      </c>
      <c r="E15" s="2">
        <v>0</v>
      </c>
      <c r="F15" s="2">
        <f t="shared" si="0"/>
        <v>29200</v>
      </c>
    </row>
    <row r="16" spans="1:7" x14ac:dyDescent="0.25">
      <c r="A16" s="17" t="s">
        <v>21</v>
      </c>
      <c r="B16" s="8" t="s">
        <v>21</v>
      </c>
      <c r="C16" s="2">
        <v>11200</v>
      </c>
      <c r="D16" s="2">
        <v>11200</v>
      </c>
      <c r="E16" s="2">
        <v>10000</v>
      </c>
      <c r="F16" s="2">
        <f t="shared" si="0"/>
        <v>32400</v>
      </c>
    </row>
    <row r="17" spans="1:7" x14ac:dyDescent="0.25">
      <c r="A17" s="19"/>
      <c r="B17" s="8" t="s">
        <v>77</v>
      </c>
      <c r="C17" s="2">
        <v>1600</v>
      </c>
      <c r="D17" s="2">
        <v>0</v>
      </c>
      <c r="E17" s="2">
        <v>0</v>
      </c>
      <c r="F17" s="2">
        <f t="shared" si="0"/>
        <v>1600</v>
      </c>
    </row>
    <row r="18" spans="1:7" x14ac:dyDescent="0.25">
      <c r="A18" s="19"/>
      <c r="B18" s="8" t="s">
        <v>78</v>
      </c>
      <c r="C18" s="2">
        <v>800</v>
      </c>
      <c r="D18" s="2">
        <v>0</v>
      </c>
      <c r="E18" s="2">
        <v>0</v>
      </c>
      <c r="F18" s="2">
        <f t="shared" si="0"/>
        <v>800</v>
      </c>
      <c r="G18" s="7"/>
    </row>
    <row r="19" spans="1:7" x14ac:dyDescent="0.25">
      <c r="A19" s="1" t="s">
        <v>6</v>
      </c>
      <c r="B19" s="8" t="s">
        <v>6</v>
      </c>
      <c r="C19" s="2">
        <v>6800</v>
      </c>
      <c r="D19" s="2">
        <v>27200</v>
      </c>
      <c r="E19" s="2">
        <v>23000</v>
      </c>
      <c r="F19" s="2">
        <f t="shared" si="0"/>
        <v>57000</v>
      </c>
    </row>
    <row r="20" spans="1:7" ht="37.5" customHeight="1" x14ac:dyDescent="0.25">
      <c r="A20" s="17" t="s">
        <v>22</v>
      </c>
      <c r="B20" s="9" t="s">
        <v>79</v>
      </c>
      <c r="C20" s="10">
        <v>6400</v>
      </c>
      <c r="D20" s="10">
        <v>400</v>
      </c>
      <c r="E20" s="10">
        <v>1500</v>
      </c>
      <c r="F20" s="10">
        <f t="shared" si="0"/>
        <v>8300</v>
      </c>
    </row>
    <row r="21" spans="1:7" x14ac:dyDescent="0.25">
      <c r="A21" s="19"/>
      <c r="B21" s="8" t="s">
        <v>80</v>
      </c>
      <c r="C21" s="2">
        <v>7600</v>
      </c>
      <c r="D21" s="2">
        <v>0</v>
      </c>
      <c r="E21" s="2">
        <v>0</v>
      </c>
      <c r="F21" s="2">
        <f t="shared" si="0"/>
        <v>7600</v>
      </c>
    </row>
    <row r="22" spans="1:7" x14ac:dyDescent="0.25">
      <c r="A22" s="19"/>
      <c r="B22" s="9" t="s">
        <v>81</v>
      </c>
      <c r="C22" s="11">
        <v>2000</v>
      </c>
      <c r="D22" s="11">
        <v>0</v>
      </c>
      <c r="E22" s="11">
        <v>0</v>
      </c>
      <c r="F22" s="11">
        <f t="shared" si="0"/>
        <v>2000</v>
      </c>
    </row>
    <row r="23" spans="1:7" x14ac:dyDescent="0.25">
      <c r="A23" s="19"/>
      <c r="B23" s="8" t="s">
        <v>82</v>
      </c>
      <c r="C23" s="2">
        <v>16800</v>
      </c>
      <c r="D23" s="2">
        <v>27360</v>
      </c>
      <c r="E23" s="2">
        <v>71500</v>
      </c>
      <c r="F23" s="2">
        <f t="shared" si="0"/>
        <v>115660</v>
      </c>
      <c r="G23" s="7"/>
    </row>
    <row r="24" spans="1:7" x14ac:dyDescent="0.25">
      <c r="A24" s="1" t="s">
        <v>23</v>
      </c>
      <c r="B24" s="8" t="s">
        <v>23</v>
      </c>
      <c r="C24" s="2">
        <v>14000</v>
      </c>
      <c r="D24" s="2">
        <v>42563</v>
      </c>
      <c r="E24" s="2">
        <v>28000</v>
      </c>
      <c r="F24" s="2">
        <f t="shared" si="0"/>
        <v>84563</v>
      </c>
    </row>
    <row r="25" spans="1:7" x14ac:dyDescent="0.25">
      <c r="A25" s="1" t="s">
        <v>83</v>
      </c>
      <c r="B25" s="8" t="s">
        <v>26</v>
      </c>
      <c r="C25" s="2">
        <v>0</v>
      </c>
      <c r="D25" s="2">
        <v>24379</v>
      </c>
      <c r="E25" s="2">
        <v>15000</v>
      </c>
      <c r="F25" s="2">
        <f t="shared" si="0"/>
        <v>39379</v>
      </c>
    </row>
    <row r="26" spans="1:7" x14ac:dyDescent="0.25">
      <c r="A26" s="1" t="s">
        <v>84</v>
      </c>
      <c r="B26" s="8" t="s">
        <v>84</v>
      </c>
      <c r="C26" s="2">
        <v>4000</v>
      </c>
      <c r="D26" s="2">
        <v>19939</v>
      </c>
      <c r="E26" s="2">
        <v>21500</v>
      </c>
      <c r="F26" s="2">
        <f t="shared" si="0"/>
        <v>45439</v>
      </c>
    </row>
    <row r="27" spans="1:7" x14ac:dyDescent="0.25">
      <c r="A27" s="1" t="s">
        <v>28</v>
      </c>
      <c r="B27" s="8" t="s">
        <v>28</v>
      </c>
      <c r="C27" s="2">
        <v>6400</v>
      </c>
      <c r="D27" s="2">
        <v>28000</v>
      </c>
      <c r="E27" s="2">
        <v>20900</v>
      </c>
      <c r="F27" s="2">
        <f t="shared" si="0"/>
        <v>55300</v>
      </c>
    </row>
    <row r="28" spans="1:7" x14ac:dyDescent="0.25">
      <c r="A28" s="1" t="s">
        <v>50</v>
      </c>
      <c r="B28" s="8" t="s">
        <v>50</v>
      </c>
      <c r="C28" s="2">
        <v>2000</v>
      </c>
      <c r="D28" s="2">
        <v>12783</v>
      </c>
      <c r="E28" s="2">
        <v>11800</v>
      </c>
      <c r="F28" s="2">
        <f t="shared" si="0"/>
        <v>26583</v>
      </c>
    </row>
    <row r="29" spans="1:7" x14ac:dyDescent="0.25">
      <c r="A29" s="1" t="s">
        <v>67</v>
      </c>
      <c r="B29" s="8" t="s">
        <v>67</v>
      </c>
      <c r="C29" s="2">
        <v>5200</v>
      </c>
      <c r="D29" s="2">
        <v>8612</v>
      </c>
      <c r="E29" s="2">
        <v>20000</v>
      </c>
      <c r="F29" s="2">
        <f t="shared" si="0"/>
        <v>33812</v>
      </c>
    </row>
    <row r="30" spans="1:7" x14ac:dyDescent="0.25">
      <c r="A30" s="1" t="s">
        <v>38</v>
      </c>
      <c r="B30" s="8" t="s">
        <v>38</v>
      </c>
      <c r="C30" s="2">
        <v>15200</v>
      </c>
      <c r="D30" s="2">
        <v>27580</v>
      </c>
      <c r="E30" s="2">
        <v>35000</v>
      </c>
      <c r="F30" s="2">
        <f t="shared" si="0"/>
        <v>77780</v>
      </c>
    </row>
    <row r="31" spans="1:7" x14ac:dyDescent="0.25">
      <c r="A31" s="1" t="s">
        <v>39</v>
      </c>
      <c r="B31" s="8" t="s">
        <v>39</v>
      </c>
      <c r="C31" s="2">
        <v>20800</v>
      </c>
      <c r="D31" s="2">
        <v>17600</v>
      </c>
      <c r="E31" s="2">
        <v>20000</v>
      </c>
      <c r="F31" s="2">
        <f t="shared" si="0"/>
        <v>58400</v>
      </c>
    </row>
    <row r="32" spans="1:7" x14ac:dyDescent="0.25">
      <c r="A32" s="1" t="s">
        <v>54</v>
      </c>
      <c r="B32" s="8" t="s">
        <v>54</v>
      </c>
      <c r="C32" s="2">
        <v>18000</v>
      </c>
      <c r="D32" s="2">
        <v>35200</v>
      </c>
      <c r="E32" s="2">
        <v>20800</v>
      </c>
      <c r="F32" s="2">
        <f t="shared" si="0"/>
        <v>74000</v>
      </c>
    </row>
    <row r="33" spans="1:6" x14ac:dyDescent="0.25">
      <c r="A33" s="1" t="s">
        <v>42</v>
      </c>
      <c r="B33" s="8" t="s">
        <v>42</v>
      </c>
      <c r="C33" s="2">
        <v>4400</v>
      </c>
      <c r="D33" s="2">
        <v>4800</v>
      </c>
      <c r="E33" s="2">
        <v>25000</v>
      </c>
      <c r="F33" s="2">
        <f t="shared" si="0"/>
        <v>34200</v>
      </c>
    </row>
    <row r="34" spans="1:6" x14ac:dyDescent="0.25">
      <c r="A34" s="1" t="s">
        <v>43</v>
      </c>
      <c r="B34" s="8" t="s">
        <v>43</v>
      </c>
      <c r="C34" s="2">
        <v>8000</v>
      </c>
      <c r="D34" s="2">
        <v>12000</v>
      </c>
      <c r="E34" s="2">
        <v>20000</v>
      </c>
      <c r="F34" s="2">
        <f t="shared" si="0"/>
        <v>40000</v>
      </c>
    </row>
    <row r="35" spans="1:6" x14ac:dyDescent="0.25">
      <c r="A35" s="1" t="s">
        <v>44</v>
      </c>
      <c r="B35" s="8" t="s">
        <v>44</v>
      </c>
      <c r="C35" s="2">
        <v>6400</v>
      </c>
      <c r="D35" s="2">
        <v>6105</v>
      </c>
      <c r="E35" s="2">
        <v>40000</v>
      </c>
      <c r="F35" s="2">
        <f t="shared" si="0"/>
        <v>52505</v>
      </c>
    </row>
    <row r="36" spans="1:6" x14ac:dyDescent="0.25">
      <c r="A36" s="1" t="s">
        <v>45</v>
      </c>
      <c r="B36" s="8" t="s">
        <v>45</v>
      </c>
      <c r="C36" s="2">
        <v>28800</v>
      </c>
      <c r="D36" s="2">
        <v>34400</v>
      </c>
      <c r="E36" s="2">
        <v>10000</v>
      </c>
      <c r="F36" s="2">
        <f t="shared" si="0"/>
        <v>73200</v>
      </c>
    </row>
    <row r="37" spans="1:6" x14ac:dyDescent="0.25">
      <c r="A37" s="1" t="s">
        <v>13</v>
      </c>
      <c r="B37" s="8" t="s">
        <v>13</v>
      </c>
      <c r="C37" s="2">
        <v>1600</v>
      </c>
      <c r="D37" s="2">
        <v>5600</v>
      </c>
      <c r="E37" s="2">
        <v>10000</v>
      </c>
      <c r="F37" s="2">
        <f t="shared" si="0"/>
        <v>17200</v>
      </c>
    </row>
    <row r="38" spans="1:6" x14ac:dyDescent="0.25">
      <c r="A38" s="1" t="s">
        <v>60</v>
      </c>
      <c r="B38" s="8" t="s">
        <v>60</v>
      </c>
      <c r="C38" s="2">
        <v>2800</v>
      </c>
      <c r="D38" s="2">
        <v>3200</v>
      </c>
      <c r="E38" s="2">
        <v>0</v>
      </c>
      <c r="F38" s="2">
        <f t="shared" si="0"/>
        <v>6000</v>
      </c>
    </row>
    <row r="39" spans="1:6" x14ac:dyDescent="0.25">
      <c r="A39" s="1" t="s">
        <v>85</v>
      </c>
      <c r="B39" s="8" t="s">
        <v>85</v>
      </c>
      <c r="C39" s="2">
        <v>8800</v>
      </c>
      <c r="D39" s="2">
        <v>15200</v>
      </c>
      <c r="E39" s="2">
        <v>0</v>
      </c>
      <c r="F39" s="2">
        <f t="shared" si="0"/>
        <v>24000</v>
      </c>
    </row>
    <row r="40" spans="1:6" x14ac:dyDescent="0.25">
      <c r="A40" s="1" t="s">
        <v>17</v>
      </c>
      <c r="B40" s="8" t="s">
        <v>17</v>
      </c>
      <c r="C40" s="2">
        <v>6400</v>
      </c>
      <c r="D40" s="2">
        <v>4800</v>
      </c>
      <c r="E40" s="2">
        <v>0</v>
      </c>
      <c r="F40" s="2">
        <f t="shared" si="0"/>
        <v>11200</v>
      </c>
    </row>
    <row r="41" spans="1:6" x14ac:dyDescent="0.25">
      <c r="A41" s="1" t="s">
        <v>27</v>
      </c>
      <c r="B41" s="8" t="s">
        <v>27</v>
      </c>
      <c r="C41" s="2">
        <v>8000</v>
      </c>
      <c r="D41" s="2">
        <v>26400</v>
      </c>
      <c r="E41" s="2">
        <v>0</v>
      </c>
      <c r="F41" s="2">
        <f t="shared" si="0"/>
        <v>34400</v>
      </c>
    </row>
    <row r="42" spans="1:6" x14ac:dyDescent="0.25">
      <c r="A42" s="1" t="s">
        <v>29</v>
      </c>
      <c r="B42" s="8" t="s">
        <v>29</v>
      </c>
      <c r="C42" s="2">
        <v>2000</v>
      </c>
      <c r="D42" s="2">
        <v>7200</v>
      </c>
      <c r="E42" s="2">
        <v>10000</v>
      </c>
      <c r="F42" s="2">
        <f t="shared" si="0"/>
        <v>19200</v>
      </c>
    </row>
    <row r="43" spans="1:6" x14ac:dyDescent="0.25">
      <c r="A43" s="1" t="s">
        <v>34</v>
      </c>
      <c r="B43" s="8" t="s">
        <v>34</v>
      </c>
      <c r="C43" s="2">
        <v>10800</v>
      </c>
      <c r="D43" s="2">
        <v>14400</v>
      </c>
      <c r="E43" s="2">
        <v>39000</v>
      </c>
      <c r="F43" s="2">
        <f t="shared" si="0"/>
        <v>64200</v>
      </c>
    </row>
    <row r="44" spans="1:6" x14ac:dyDescent="0.25">
      <c r="A44" s="1" t="s">
        <v>86</v>
      </c>
      <c r="B44" s="8" t="s">
        <v>86</v>
      </c>
      <c r="C44" s="2">
        <v>6000</v>
      </c>
      <c r="D44" s="2">
        <v>12273</v>
      </c>
      <c r="E44" s="2">
        <v>0</v>
      </c>
      <c r="F44" s="2">
        <f t="shared" si="0"/>
        <v>18273</v>
      </c>
    </row>
    <row r="45" spans="1:6" x14ac:dyDescent="0.25">
      <c r="A45" s="1" t="s">
        <v>87</v>
      </c>
      <c r="B45" s="8" t="s">
        <v>87</v>
      </c>
      <c r="C45" s="2">
        <v>10800</v>
      </c>
      <c r="D45" s="2">
        <v>28301</v>
      </c>
      <c r="E45" s="2">
        <v>0</v>
      </c>
      <c r="F45" s="2">
        <f t="shared" si="0"/>
        <v>39101</v>
      </c>
    </row>
    <row r="46" spans="1:6" x14ac:dyDescent="0.25">
      <c r="A46" s="1" t="s">
        <v>10</v>
      </c>
      <c r="B46" s="2" t="s">
        <v>10</v>
      </c>
      <c r="C46" s="2">
        <v>4800</v>
      </c>
      <c r="D46" s="2">
        <v>11816</v>
      </c>
      <c r="E46" s="2">
        <v>0</v>
      </c>
      <c r="F46" s="2">
        <f>C46+D46+E46</f>
        <v>16616</v>
      </c>
    </row>
    <row r="47" spans="1:6" x14ac:dyDescent="0.25">
      <c r="A47" s="1" t="s">
        <v>11</v>
      </c>
      <c r="B47" s="2" t="s">
        <v>11</v>
      </c>
      <c r="C47" s="2">
        <v>2400</v>
      </c>
      <c r="D47" s="2">
        <v>800</v>
      </c>
      <c r="E47" s="2">
        <v>15000</v>
      </c>
      <c r="F47" s="2">
        <f t="shared" ref="F47:F102" si="1">C47+D47+E47</f>
        <v>18200</v>
      </c>
    </row>
    <row r="48" spans="1:6" x14ac:dyDescent="0.25">
      <c r="A48" s="1" t="s">
        <v>12</v>
      </c>
      <c r="B48" s="2" t="s">
        <v>12</v>
      </c>
      <c r="C48" s="2">
        <v>400</v>
      </c>
      <c r="D48" s="2">
        <v>22579</v>
      </c>
      <c r="E48" s="2">
        <v>18000</v>
      </c>
      <c r="F48" s="2">
        <f t="shared" si="1"/>
        <v>40979</v>
      </c>
    </row>
    <row r="49" spans="1:7" x14ac:dyDescent="0.25">
      <c r="A49" s="1" t="s">
        <v>58</v>
      </c>
      <c r="B49" s="2" t="s">
        <v>58</v>
      </c>
      <c r="C49" s="2">
        <v>2800</v>
      </c>
      <c r="D49" s="2">
        <v>3200</v>
      </c>
      <c r="E49" s="2">
        <v>0</v>
      </c>
      <c r="F49" s="2">
        <f t="shared" si="1"/>
        <v>6000</v>
      </c>
    </row>
    <row r="50" spans="1:7" x14ac:dyDescent="0.25">
      <c r="A50" s="1" t="s">
        <v>59</v>
      </c>
      <c r="B50" s="2" t="s">
        <v>59</v>
      </c>
      <c r="C50" s="2">
        <v>1600</v>
      </c>
      <c r="D50" s="2">
        <v>2851</v>
      </c>
      <c r="E50" s="2">
        <v>30000</v>
      </c>
      <c r="F50" s="2">
        <f t="shared" si="1"/>
        <v>34451</v>
      </c>
    </row>
    <row r="51" spans="1:7" x14ac:dyDescent="0.25">
      <c r="A51" s="1" t="s">
        <v>88</v>
      </c>
      <c r="B51" s="2" t="s">
        <v>89</v>
      </c>
      <c r="C51" s="2">
        <v>0</v>
      </c>
      <c r="D51" s="2">
        <v>1600</v>
      </c>
      <c r="E51" s="2">
        <v>0</v>
      </c>
      <c r="F51" s="2">
        <f t="shared" si="1"/>
        <v>1600</v>
      </c>
    </row>
    <row r="52" spans="1:7" x14ac:dyDescent="0.25">
      <c r="A52" s="1" t="s">
        <v>1</v>
      </c>
      <c r="B52" s="2" t="s">
        <v>1</v>
      </c>
      <c r="C52" s="2">
        <v>5200</v>
      </c>
      <c r="D52" s="2">
        <v>53091</v>
      </c>
      <c r="E52" s="2">
        <v>23000</v>
      </c>
      <c r="F52" s="2">
        <f t="shared" si="1"/>
        <v>81291</v>
      </c>
    </row>
    <row r="53" spans="1:7" x14ac:dyDescent="0.25">
      <c r="A53" s="1" t="s">
        <v>90</v>
      </c>
      <c r="B53" s="2" t="s">
        <v>90</v>
      </c>
      <c r="C53" s="2">
        <v>0</v>
      </c>
      <c r="D53" s="2">
        <v>3200</v>
      </c>
      <c r="E53" s="2">
        <v>25000</v>
      </c>
      <c r="F53" s="2">
        <f t="shared" si="1"/>
        <v>28200</v>
      </c>
    </row>
    <row r="54" spans="1:7" x14ac:dyDescent="0.25">
      <c r="A54" s="1" t="s">
        <v>91</v>
      </c>
      <c r="B54" s="2" t="s">
        <v>91</v>
      </c>
      <c r="C54" s="2">
        <v>4400</v>
      </c>
      <c r="D54" s="2">
        <v>4800</v>
      </c>
      <c r="E54" s="2">
        <v>0</v>
      </c>
      <c r="F54" s="2">
        <f t="shared" si="1"/>
        <v>9200</v>
      </c>
    </row>
    <row r="55" spans="1:7" x14ac:dyDescent="0.25">
      <c r="A55" s="17" t="s">
        <v>92</v>
      </c>
      <c r="B55" s="2" t="s">
        <v>92</v>
      </c>
      <c r="C55" s="2">
        <v>0</v>
      </c>
      <c r="D55" s="2">
        <v>4800</v>
      </c>
      <c r="E55" s="2">
        <v>0</v>
      </c>
      <c r="F55" s="2">
        <f t="shared" si="1"/>
        <v>4800</v>
      </c>
    </row>
    <row r="56" spans="1:7" x14ac:dyDescent="0.25">
      <c r="A56" s="18"/>
      <c r="B56" s="2" t="s">
        <v>92</v>
      </c>
      <c r="C56" s="2">
        <v>1600</v>
      </c>
      <c r="D56" s="2">
        <v>0</v>
      </c>
      <c r="E56" s="2">
        <v>0</v>
      </c>
      <c r="F56" s="2">
        <f t="shared" si="1"/>
        <v>1600</v>
      </c>
      <c r="G56" s="7"/>
    </row>
    <row r="57" spans="1:7" x14ac:dyDescent="0.25">
      <c r="A57" s="1" t="s">
        <v>93</v>
      </c>
      <c r="B57" s="2" t="s">
        <v>93</v>
      </c>
      <c r="C57" s="2">
        <v>2000</v>
      </c>
      <c r="D57" s="2">
        <v>0</v>
      </c>
      <c r="E57" s="2">
        <v>0</v>
      </c>
      <c r="F57" s="2">
        <f t="shared" si="1"/>
        <v>2000</v>
      </c>
    </row>
    <row r="58" spans="1:7" x14ac:dyDescent="0.25">
      <c r="A58" s="1" t="s">
        <v>46</v>
      </c>
      <c r="B58" s="2" t="s">
        <v>46</v>
      </c>
      <c r="C58" s="2">
        <v>6000</v>
      </c>
      <c r="D58" s="2">
        <v>6400</v>
      </c>
      <c r="E58" s="2">
        <v>25000</v>
      </c>
      <c r="F58" s="2">
        <f t="shared" si="1"/>
        <v>37400</v>
      </c>
    </row>
    <row r="59" spans="1:7" x14ac:dyDescent="0.25">
      <c r="A59" s="1" t="s">
        <v>14</v>
      </c>
      <c r="B59" s="2" t="s">
        <v>14</v>
      </c>
      <c r="C59" s="2">
        <v>7200</v>
      </c>
      <c r="D59" s="2">
        <v>2400</v>
      </c>
      <c r="E59" s="2">
        <v>0</v>
      </c>
      <c r="F59" s="2">
        <f t="shared" si="1"/>
        <v>9600</v>
      </c>
    </row>
    <row r="60" spans="1:7" x14ac:dyDescent="0.25">
      <c r="A60" s="1" t="s">
        <v>47</v>
      </c>
      <c r="B60" s="2" t="s">
        <v>47</v>
      </c>
      <c r="C60" s="2">
        <v>0</v>
      </c>
      <c r="D60" s="2">
        <v>28910</v>
      </c>
      <c r="E60" s="2">
        <v>22000</v>
      </c>
      <c r="F60" s="2">
        <f t="shared" si="1"/>
        <v>50910</v>
      </c>
    </row>
    <row r="61" spans="1:7" x14ac:dyDescent="0.25">
      <c r="A61" s="17" t="s">
        <v>94</v>
      </c>
      <c r="B61" s="2" t="s">
        <v>95</v>
      </c>
      <c r="C61" s="2">
        <v>5600</v>
      </c>
      <c r="D61" s="2">
        <v>0</v>
      </c>
      <c r="E61" s="2">
        <v>0</v>
      </c>
      <c r="F61" s="2">
        <f t="shared" si="1"/>
        <v>5600</v>
      </c>
    </row>
    <row r="62" spans="1:7" x14ac:dyDescent="0.25">
      <c r="A62" s="19"/>
      <c r="B62" s="2" t="s">
        <v>96</v>
      </c>
      <c r="C62" s="2">
        <v>0</v>
      </c>
      <c r="D62" s="2">
        <v>2400</v>
      </c>
      <c r="E62" s="2">
        <v>0</v>
      </c>
      <c r="F62" s="2">
        <f t="shared" si="1"/>
        <v>2400</v>
      </c>
    </row>
    <row r="63" spans="1:7" x14ac:dyDescent="0.25">
      <c r="A63" s="18"/>
      <c r="B63" s="2" t="s">
        <v>94</v>
      </c>
      <c r="C63" s="2">
        <v>5600</v>
      </c>
      <c r="D63" s="2">
        <v>3200</v>
      </c>
      <c r="E63" s="2">
        <v>30000</v>
      </c>
      <c r="F63" s="2">
        <f t="shared" si="1"/>
        <v>38800</v>
      </c>
      <c r="G63" s="7"/>
    </row>
    <row r="64" spans="1:7" x14ac:dyDescent="0.25">
      <c r="A64" s="12" t="s">
        <v>142</v>
      </c>
      <c r="B64" s="2" t="s">
        <v>97</v>
      </c>
      <c r="C64" s="2">
        <v>0</v>
      </c>
      <c r="D64" s="2">
        <v>18991</v>
      </c>
      <c r="E64" s="2">
        <v>39000</v>
      </c>
      <c r="F64" s="2">
        <f t="shared" si="1"/>
        <v>57991</v>
      </c>
      <c r="G64" s="7"/>
    </row>
    <row r="65" spans="1:7" x14ac:dyDescent="0.25">
      <c r="A65" s="1" t="s">
        <v>15</v>
      </c>
      <c r="B65" s="2" t="s">
        <v>15</v>
      </c>
      <c r="C65" s="2">
        <v>0</v>
      </c>
      <c r="D65" s="2">
        <v>13535</v>
      </c>
      <c r="E65" s="2">
        <v>0</v>
      </c>
      <c r="F65" s="2">
        <f t="shared" si="1"/>
        <v>13535</v>
      </c>
    </row>
    <row r="66" spans="1:7" x14ac:dyDescent="0.25">
      <c r="A66" s="17" t="s">
        <v>99</v>
      </c>
      <c r="B66" s="2" t="s">
        <v>99</v>
      </c>
      <c r="C66" s="2">
        <v>5200</v>
      </c>
      <c r="D66" s="2">
        <v>2400</v>
      </c>
      <c r="E66" s="2">
        <v>0</v>
      </c>
      <c r="F66" s="2">
        <f t="shared" si="1"/>
        <v>7600</v>
      </c>
    </row>
    <row r="67" spans="1:7" x14ac:dyDescent="0.25">
      <c r="A67" s="19"/>
      <c r="B67" s="2" t="s">
        <v>100</v>
      </c>
      <c r="C67" s="2">
        <v>5200</v>
      </c>
      <c r="D67" s="2">
        <v>1600</v>
      </c>
      <c r="E67" s="2">
        <v>0</v>
      </c>
      <c r="F67" s="2">
        <f t="shared" si="1"/>
        <v>6800</v>
      </c>
    </row>
    <row r="68" spans="1:7" x14ac:dyDescent="0.25">
      <c r="A68" s="18"/>
      <c r="B68" s="2" t="s">
        <v>101</v>
      </c>
      <c r="C68" s="2">
        <v>1600</v>
      </c>
      <c r="D68" s="2">
        <v>0</v>
      </c>
      <c r="E68" s="2">
        <v>0</v>
      </c>
      <c r="F68" s="2">
        <f t="shared" si="1"/>
        <v>1600</v>
      </c>
      <c r="G68" s="7"/>
    </row>
    <row r="69" spans="1:7" x14ac:dyDescent="0.25">
      <c r="A69" s="1" t="s">
        <v>102</v>
      </c>
      <c r="B69" s="2" t="s">
        <v>102</v>
      </c>
      <c r="C69" s="2">
        <v>23200</v>
      </c>
      <c r="D69" s="2">
        <v>0</v>
      </c>
      <c r="E69" s="2">
        <v>0</v>
      </c>
      <c r="F69" s="2">
        <f t="shared" si="1"/>
        <v>23200</v>
      </c>
    </row>
    <row r="70" spans="1:7" x14ac:dyDescent="0.25">
      <c r="A70" s="1" t="s">
        <v>61</v>
      </c>
      <c r="B70" s="2" t="s">
        <v>61</v>
      </c>
      <c r="C70" s="2">
        <v>0</v>
      </c>
      <c r="D70" s="2">
        <v>3200</v>
      </c>
      <c r="E70" s="2">
        <v>0</v>
      </c>
      <c r="F70" s="2">
        <f t="shared" si="1"/>
        <v>3200</v>
      </c>
    </row>
    <row r="71" spans="1:7" x14ac:dyDescent="0.25">
      <c r="A71" s="1" t="s">
        <v>62</v>
      </c>
      <c r="B71" s="2" t="s">
        <v>62</v>
      </c>
      <c r="C71" s="2">
        <v>11200</v>
      </c>
      <c r="D71" s="2">
        <v>10326</v>
      </c>
      <c r="E71" s="2">
        <v>67000</v>
      </c>
      <c r="F71" s="2">
        <f t="shared" si="1"/>
        <v>88526</v>
      </c>
    </row>
    <row r="72" spans="1:7" x14ac:dyDescent="0.25">
      <c r="A72" s="1" t="s">
        <v>103</v>
      </c>
      <c r="B72" s="2" t="s">
        <v>103</v>
      </c>
      <c r="C72" s="2">
        <v>5600</v>
      </c>
      <c r="D72" s="2">
        <v>7600</v>
      </c>
      <c r="E72" s="2">
        <v>2500</v>
      </c>
      <c r="F72" s="2">
        <f t="shared" si="1"/>
        <v>15700</v>
      </c>
    </row>
    <row r="73" spans="1:7" x14ac:dyDescent="0.25">
      <c r="A73" s="1" t="s">
        <v>16</v>
      </c>
      <c r="B73" s="2" t="s">
        <v>16</v>
      </c>
      <c r="C73" s="2">
        <v>2400</v>
      </c>
      <c r="D73" s="2">
        <v>13712</v>
      </c>
      <c r="E73" s="2">
        <v>0</v>
      </c>
      <c r="F73" s="2">
        <f t="shared" si="1"/>
        <v>16112</v>
      </c>
    </row>
    <row r="74" spans="1:7" x14ac:dyDescent="0.25">
      <c r="A74" s="1" t="s">
        <v>104</v>
      </c>
      <c r="B74" s="2" t="s">
        <v>104</v>
      </c>
      <c r="C74" s="2">
        <v>4000</v>
      </c>
      <c r="D74" s="2">
        <v>4800</v>
      </c>
      <c r="E74" s="2">
        <v>0</v>
      </c>
      <c r="F74" s="2">
        <f t="shared" si="1"/>
        <v>8800</v>
      </c>
    </row>
    <row r="75" spans="1:7" x14ac:dyDescent="0.25">
      <c r="A75" s="1" t="s">
        <v>18</v>
      </c>
      <c r="B75" s="2" t="s">
        <v>18</v>
      </c>
      <c r="C75" s="2">
        <v>29600</v>
      </c>
      <c r="D75" s="2">
        <v>11200</v>
      </c>
      <c r="E75" s="2">
        <v>0</v>
      </c>
      <c r="F75" s="2">
        <f t="shared" si="1"/>
        <v>40800</v>
      </c>
    </row>
    <row r="76" spans="1:7" x14ac:dyDescent="0.25">
      <c r="A76" s="1" t="s">
        <v>143</v>
      </c>
      <c r="B76" s="2" t="s">
        <v>98</v>
      </c>
      <c r="C76" s="2">
        <v>4400</v>
      </c>
      <c r="D76" s="2">
        <v>24928</v>
      </c>
      <c r="E76" s="2">
        <v>27500</v>
      </c>
      <c r="F76" s="2">
        <f t="shared" si="1"/>
        <v>56828</v>
      </c>
    </row>
    <row r="77" spans="1:7" x14ac:dyDescent="0.25">
      <c r="A77" s="1" t="s">
        <v>20</v>
      </c>
      <c r="B77" s="2" t="s">
        <v>20</v>
      </c>
      <c r="C77" s="2">
        <v>0</v>
      </c>
      <c r="D77" s="2">
        <v>1600</v>
      </c>
      <c r="E77" s="2">
        <v>0</v>
      </c>
      <c r="F77" s="2">
        <f t="shared" si="1"/>
        <v>1600</v>
      </c>
    </row>
    <row r="78" spans="1:7" x14ac:dyDescent="0.25">
      <c r="A78" s="1" t="s">
        <v>105</v>
      </c>
      <c r="B78" s="2" t="s">
        <v>105</v>
      </c>
      <c r="C78" s="2">
        <v>6400</v>
      </c>
      <c r="D78" s="2">
        <v>0</v>
      </c>
      <c r="E78" s="2">
        <v>0</v>
      </c>
      <c r="F78" s="2">
        <f t="shared" si="1"/>
        <v>6400</v>
      </c>
    </row>
    <row r="79" spans="1:7" x14ac:dyDescent="0.25">
      <c r="A79" s="1" t="s">
        <v>63</v>
      </c>
      <c r="B79" s="2" t="s">
        <v>63</v>
      </c>
      <c r="C79" s="2">
        <v>1200</v>
      </c>
      <c r="D79" s="2">
        <v>0</v>
      </c>
      <c r="E79" s="2">
        <v>0</v>
      </c>
      <c r="F79" s="2">
        <f t="shared" si="1"/>
        <v>1200</v>
      </c>
    </row>
    <row r="80" spans="1:7" x14ac:dyDescent="0.25">
      <c r="A80" s="1" t="s">
        <v>106</v>
      </c>
      <c r="B80" s="2" t="s">
        <v>106</v>
      </c>
      <c r="C80" s="2">
        <v>2400</v>
      </c>
      <c r="D80" s="2">
        <v>0</v>
      </c>
      <c r="E80" s="2">
        <v>0</v>
      </c>
      <c r="F80" s="2">
        <f t="shared" si="1"/>
        <v>2400</v>
      </c>
    </row>
    <row r="81" spans="1:6" x14ac:dyDescent="0.25">
      <c r="A81" s="3" t="s">
        <v>49</v>
      </c>
      <c r="B81" s="2" t="s">
        <v>49</v>
      </c>
      <c r="C81" s="2">
        <v>0</v>
      </c>
      <c r="D81" s="2">
        <v>15200</v>
      </c>
      <c r="E81" s="2">
        <v>0</v>
      </c>
      <c r="F81" s="2">
        <f t="shared" si="1"/>
        <v>15200</v>
      </c>
    </row>
    <row r="82" spans="1:6" x14ac:dyDescent="0.25">
      <c r="A82" s="3" t="s">
        <v>107</v>
      </c>
      <c r="B82" s="2" t="s">
        <v>107</v>
      </c>
      <c r="C82" s="2">
        <v>11200</v>
      </c>
      <c r="D82" s="2">
        <v>0</v>
      </c>
      <c r="E82" s="2">
        <v>0</v>
      </c>
      <c r="F82" s="2">
        <f t="shared" si="1"/>
        <v>11200</v>
      </c>
    </row>
    <row r="83" spans="1:6" x14ac:dyDescent="0.25">
      <c r="A83" s="1" t="s">
        <v>64</v>
      </c>
      <c r="B83" s="2" t="s">
        <v>108</v>
      </c>
      <c r="C83" s="2">
        <v>6800</v>
      </c>
      <c r="D83" s="2">
        <v>0</v>
      </c>
      <c r="E83" s="2">
        <v>0</v>
      </c>
      <c r="F83" s="2">
        <f t="shared" si="1"/>
        <v>6800</v>
      </c>
    </row>
    <row r="84" spans="1:6" x14ac:dyDescent="0.25">
      <c r="A84" s="1" t="s">
        <v>24</v>
      </c>
      <c r="B84" s="2" t="s">
        <v>24</v>
      </c>
      <c r="C84" s="2">
        <v>2400</v>
      </c>
      <c r="D84" s="2">
        <v>11200</v>
      </c>
      <c r="E84" s="2">
        <v>12000</v>
      </c>
      <c r="F84" s="2">
        <f t="shared" si="1"/>
        <v>25600</v>
      </c>
    </row>
    <row r="85" spans="1:6" x14ac:dyDescent="0.25">
      <c r="A85" s="1" t="s">
        <v>109</v>
      </c>
      <c r="B85" s="2" t="s">
        <v>110</v>
      </c>
      <c r="C85" s="2">
        <v>1600</v>
      </c>
      <c r="D85" s="2">
        <v>4800</v>
      </c>
      <c r="E85" s="2">
        <v>0</v>
      </c>
      <c r="F85" s="2">
        <f t="shared" si="1"/>
        <v>6400</v>
      </c>
    </row>
    <row r="86" spans="1:6" x14ac:dyDescent="0.25">
      <c r="A86" s="1" t="s">
        <v>25</v>
      </c>
      <c r="B86" s="2" t="s">
        <v>25</v>
      </c>
      <c r="C86" s="2">
        <v>10800</v>
      </c>
      <c r="D86" s="2">
        <v>14400</v>
      </c>
      <c r="E86" s="2">
        <v>25000</v>
      </c>
      <c r="F86" s="2">
        <f t="shared" si="1"/>
        <v>50200</v>
      </c>
    </row>
    <row r="87" spans="1:6" x14ac:dyDescent="0.25">
      <c r="A87" s="1" t="s">
        <v>111</v>
      </c>
      <c r="B87" s="2" t="s">
        <v>111</v>
      </c>
      <c r="C87" s="2">
        <v>2000</v>
      </c>
      <c r="D87" s="2">
        <v>6145</v>
      </c>
      <c r="E87" s="2">
        <v>0</v>
      </c>
      <c r="F87" s="2">
        <f t="shared" si="1"/>
        <v>8145</v>
      </c>
    </row>
    <row r="88" spans="1:6" x14ac:dyDescent="0.25">
      <c r="A88" s="1" t="s">
        <v>112</v>
      </c>
      <c r="B88" s="2" t="s">
        <v>112</v>
      </c>
      <c r="C88" s="2">
        <v>8000</v>
      </c>
      <c r="D88" s="2">
        <v>0</v>
      </c>
      <c r="E88" s="2">
        <v>0</v>
      </c>
      <c r="F88" s="2">
        <f t="shared" si="1"/>
        <v>8000</v>
      </c>
    </row>
    <row r="89" spans="1:6" x14ac:dyDescent="0.25">
      <c r="A89" s="1" t="s">
        <v>113</v>
      </c>
      <c r="B89" s="2" t="s">
        <v>113</v>
      </c>
      <c r="C89" s="2">
        <v>4400</v>
      </c>
      <c r="D89" s="2">
        <v>8000</v>
      </c>
      <c r="E89" s="2">
        <v>0</v>
      </c>
      <c r="F89" s="2">
        <f t="shared" si="1"/>
        <v>12400</v>
      </c>
    </row>
    <row r="90" spans="1:6" x14ac:dyDescent="0.25">
      <c r="A90" s="1" t="s">
        <v>31</v>
      </c>
      <c r="B90" s="2" t="s">
        <v>31</v>
      </c>
      <c r="C90" s="2">
        <v>23600</v>
      </c>
      <c r="D90" s="2">
        <v>40890</v>
      </c>
      <c r="E90" s="2">
        <v>25000</v>
      </c>
      <c r="F90" s="2">
        <f t="shared" si="1"/>
        <v>89490</v>
      </c>
    </row>
    <row r="91" spans="1:6" x14ac:dyDescent="0.25">
      <c r="A91" s="1" t="s">
        <v>32</v>
      </c>
      <c r="B91" s="2" t="s">
        <v>32</v>
      </c>
      <c r="C91" s="2">
        <v>5200</v>
      </c>
      <c r="D91" s="2">
        <v>23985</v>
      </c>
      <c r="E91" s="2">
        <v>10000</v>
      </c>
      <c r="F91" s="2">
        <f t="shared" si="1"/>
        <v>39185</v>
      </c>
    </row>
    <row r="92" spans="1:6" x14ac:dyDescent="0.25">
      <c r="A92" s="1" t="s">
        <v>33</v>
      </c>
      <c r="B92" s="2" t="s">
        <v>33</v>
      </c>
      <c r="C92" s="2">
        <v>2800</v>
      </c>
      <c r="D92" s="2">
        <v>16770</v>
      </c>
      <c r="E92" s="2">
        <v>7500</v>
      </c>
      <c r="F92" s="2">
        <f t="shared" si="1"/>
        <v>27070</v>
      </c>
    </row>
    <row r="93" spans="1:6" x14ac:dyDescent="0.25">
      <c r="A93" s="1" t="s">
        <v>114</v>
      </c>
      <c r="B93" s="2" t="s">
        <v>114</v>
      </c>
      <c r="C93" s="2">
        <v>6400</v>
      </c>
      <c r="D93" s="2">
        <v>0</v>
      </c>
      <c r="E93" s="2">
        <v>0</v>
      </c>
      <c r="F93" s="2">
        <f t="shared" si="1"/>
        <v>6400</v>
      </c>
    </row>
    <row r="94" spans="1:6" x14ac:dyDescent="0.25">
      <c r="A94" s="1" t="s">
        <v>115</v>
      </c>
      <c r="B94" s="2" t="s">
        <v>115</v>
      </c>
      <c r="C94" s="2">
        <v>5200</v>
      </c>
      <c r="D94" s="2">
        <v>2400</v>
      </c>
      <c r="E94" s="2">
        <v>3500</v>
      </c>
      <c r="F94" s="2">
        <f t="shared" si="1"/>
        <v>11100</v>
      </c>
    </row>
    <row r="95" spans="1:6" x14ac:dyDescent="0.25">
      <c r="A95" s="1" t="s">
        <v>116</v>
      </c>
      <c r="B95" s="2" t="s">
        <v>116</v>
      </c>
      <c r="C95" s="2">
        <v>9200</v>
      </c>
      <c r="D95" s="2">
        <v>4000</v>
      </c>
      <c r="E95" s="2">
        <v>0</v>
      </c>
      <c r="F95" s="2">
        <f t="shared" si="1"/>
        <v>13200</v>
      </c>
    </row>
    <row r="96" spans="1:6" x14ac:dyDescent="0.25">
      <c r="A96" s="1" t="s">
        <v>35</v>
      </c>
      <c r="B96" s="2" t="s">
        <v>35</v>
      </c>
      <c r="C96" s="2">
        <v>800</v>
      </c>
      <c r="D96" s="2">
        <v>0</v>
      </c>
      <c r="E96" s="2">
        <v>0</v>
      </c>
      <c r="F96" s="2">
        <f t="shared" si="1"/>
        <v>800</v>
      </c>
    </row>
    <row r="97" spans="1:7" x14ac:dyDescent="0.25">
      <c r="A97" s="1" t="s">
        <v>65</v>
      </c>
      <c r="B97" s="2" t="s">
        <v>65</v>
      </c>
      <c r="C97" s="2">
        <v>10400</v>
      </c>
      <c r="D97" s="2">
        <v>5759</v>
      </c>
      <c r="E97" s="2">
        <v>10000</v>
      </c>
      <c r="F97" s="2">
        <f t="shared" si="1"/>
        <v>26159</v>
      </c>
    </row>
    <row r="98" spans="1:7" x14ac:dyDescent="0.25">
      <c r="A98" s="1" t="s">
        <v>36</v>
      </c>
      <c r="B98" s="2" t="s">
        <v>36</v>
      </c>
      <c r="C98" s="2">
        <v>15200</v>
      </c>
      <c r="D98" s="2">
        <v>21343</v>
      </c>
      <c r="E98" s="2">
        <v>45500</v>
      </c>
      <c r="F98" s="2">
        <f t="shared" si="1"/>
        <v>82043</v>
      </c>
    </row>
    <row r="99" spans="1:7" x14ac:dyDescent="0.25">
      <c r="A99" s="1" t="s">
        <v>66</v>
      </c>
      <c r="B99" s="2" t="s">
        <v>66</v>
      </c>
      <c r="C99" s="2">
        <v>2400</v>
      </c>
      <c r="D99" s="2">
        <v>1600</v>
      </c>
      <c r="E99" s="2">
        <v>0</v>
      </c>
      <c r="F99" s="2">
        <f t="shared" si="1"/>
        <v>4000</v>
      </c>
    </row>
    <row r="100" spans="1:7" x14ac:dyDescent="0.25">
      <c r="A100" s="17" t="s">
        <v>117</v>
      </c>
      <c r="B100" s="2" t="s">
        <v>117</v>
      </c>
      <c r="C100" s="2">
        <v>0</v>
      </c>
      <c r="D100" s="2">
        <v>0</v>
      </c>
      <c r="E100" s="2">
        <v>10000</v>
      </c>
      <c r="F100" s="2">
        <f t="shared" si="1"/>
        <v>10000</v>
      </c>
    </row>
    <row r="101" spans="1:7" x14ac:dyDescent="0.25">
      <c r="A101" s="18"/>
      <c r="B101" s="2" t="s">
        <v>117</v>
      </c>
      <c r="C101" s="2">
        <v>1200</v>
      </c>
      <c r="D101" s="2">
        <v>800</v>
      </c>
      <c r="E101" s="2">
        <v>0</v>
      </c>
      <c r="F101" s="2">
        <f t="shared" si="1"/>
        <v>2000</v>
      </c>
      <c r="G101" s="7"/>
    </row>
    <row r="102" spans="1:7" x14ac:dyDescent="0.25">
      <c r="A102" s="1" t="s">
        <v>118</v>
      </c>
      <c r="B102" s="2" t="s">
        <v>118</v>
      </c>
      <c r="C102" s="2">
        <v>800</v>
      </c>
      <c r="D102" s="2">
        <v>0</v>
      </c>
      <c r="E102" s="2">
        <v>0</v>
      </c>
      <c r="F102" s="2">
        <f t="shared" si="1"/>
        <v>800</v>
      </c>
    </row>
    <row r="103" spans="1:7" x14ac:dyDescent="0.25">
      <c r="A103" s="1" t="s">
        <v>119</v>
      </c>
      <c r="B103" s="2" t="s">
        <v>119</v>
      </c>
      <c r="C103" s="2">
        <v>5200</v>
      </c>
      <c r="D103" s="2">
        <v>4800</v>
      </c>
      <c r="E103" s="2">
        <v>0</v>
      </c>
      <c r="F103" s="2">
        <f t="shared" ref="F103:F132" si="2">C103+D103+E103</f>
        <v>10000</v>
      </c>
    </row>
    <row r="104" spans="1:7" x14ac:dyDescent="0.25">
      <c r="A104" s="17" t="s">
        <v>120</v>
      </c>
      <c r="B104" s="2" t="s">
        <v>120</v>
      </c>
      <c r="C104" s="2">
        <v>4800</v>
      </c>
      <c r="D104" s="2">
        <v>2400</v>
      </c>
      <c r="E104" s="2">
        <v>10088</v>
      </c>
      <c r="F104" s="2">
        <f t="shared" si="2"/>
        <v>17288</v>
      </c>
    </row>
    <row r="105" spans="1:7" x14ac:dyDescent="0.25">
      <c r="A105" s="18"/>
      <c r="B105" s="2" t="s">
        <v>121</v>
      </c>
      <c r="C105" s="2">
        <v>1200</v>
      </c>
      <c r="D105" s="2">
        <v>0</v>
      </c>
      <c r="E105" s="2">
        <v>0</v>
      </c>
      <c r="F105" s="2">
        <f t="shared" si="2"/>
        <v>1200</v>
      </c>
      <c r="G105" s="7"/>
    </row>
    <row r="106" spans="1:7" x14ac:dyDescent="0.25">
      <c r="A106" s="12" t="s">
        <v>122</v>
      </c>
      <c r="B106" s="2" t="s">
        <v>122</v>
      </c>
      <c r="C106" s="2">
        <v>0</v>
      </c>
      <c r="D106" s="2">
        <v>2071</v>
      </c>
      <c r="E106" s="2">
        <v>0</v>
      </c>
      <c r="F106" s="2">
        <f t="shared" si="2"/>
        <v>2071</v>
      </c>
    </row>
    <row r="107" spans="1:7" x14ac:dyDescent="0.25">
      <c r="A107" s="12" t="s">
        <v>123</v>
      </c>
      <c r="B107" s="2" t="s">
        <v>123</v>
      </c>
      <c r="C107" s="2">
        <v>5600</v>
      </c>
      <c r="D107" s="2">
        <v>2400</v>
      </c>
      <c r="E107" s="2">
        <v>0</v>
      </c>
      <c r="F107" s="2">
        <f t="shared" si="2"/>
        <v>8000</v>
      </c>
    </row>
    <row r="108" spans="1:7" x14ac:dyDescent="0.25">
      <c r="A108" s="12" t="s">
        <v>124</v>
      </c>
      <c r="B108" s="2" t="s">
        <v>124</v>
      </c>
      <c r="C108" s="2">
        <v>1200</v>
      </c>
      <c r="D108" s="2">
        <v>2400</v>
      </c>
      <c r="E108" s="2">
        <v>8000</v>
      </c>
      <c r="F108" s="2">
        <f t="shared" si="2"/>
        <v>11600</v>
      </c>
    </row>
    <row r="109" spans="1:7" x14ac:dyDescent="0.25">
      <c r="A109" s="12" t="s">
        <v>125</v>
      </c>
      <c r="B109" s="2" t="s">
        <v>125</v>
      </c>
      <c r="C109" s="2">
        <v>4400</v>
      </c>
      <c r="D109" s="2">
        <v>0</v>
      </c>
      <c r="E109" s="2">
        <v>0</v>
      </c>
      <c r="F109" s="2">
        <f t="shared" si="2"/>
        <v>4400</v>
      </c>
    </row>
    <row r="110" spans="1:7" x14ac:dyDescent="0.25">
      <c r="A110" s="1" t="s">
        <v>51</v>
      </c>
      <c r="B110" s="2" t="s">
        <v>51</v>
      </c>
      <c r="C110" s="2">
        <v>2400</v>
      </c>
      <c r="D110" s="2">
        <v>9315</v>
      </c>
      <c r="E110" s="2">
        <v>79500</v>
      </c>
      <c r="F110" s="2">
        <f t="shared" si="2"/>
        <v>91215</v>
      </c>
    </row>
    <row r="111" spans="1:7" x14ac:dyDescent="0.25">
      <c r="A111" s="1" t="s">
        <v>37</v>
      </c>
      <c r="B111" s="2" t="s">
        <v>37</v>
      </c>
      <c r="C111" s="2">
        <v>4400</v>
      </c>
      <c r="D111" s="2">
        <v>800</v>
      </c>
      <c r="E111" s="2">
        <v>0</v>
      </c>
      <c r="F111" s="2">
        <f t="shared" si="2"/>
        <v>5200</v>
      </c>
    </row>
    <row r="112" spans="1:7" x14ac:dyDescent="0.25">
      <c r="A112" s="1" t="s">
        <v>126</v>
      </c>
      <c r="B112" s="2" t="s">
        <v>126</v>
      </c>
      <c r="C112" s="2">
        <v>4000</v>
      </c>
      <c r="D112" s="2">
        <v>0</v>
      </c>
      <c r="E112" s="2">
        <v>0</v>
      </c>
      <c r="F112" s="2">
        <f t="shared" si="2"/>
        <v>4000</v>
      </c>
    </row>
    <row r="113" spans="1:6" x14ac:dyDescent="0.25">
      <c r="A113" s="1" t="s">
        <v>127</v>
      </c>
      <c r="B113" s="2" t="s">
        <v>127</v>
      </c>
      <c r="C113" s="2">
        <v>4800</v>
      </c>
      <c r="D113" s="2">
        <v>1600</v>
      </c>
      <c r="E113" s="2">
        <v>0</v>
      </c>
      <c r="F113" s="2">
        <f t="shared" si="2"/>
        <v>6400</v>
      </c>
    </row>
    <row r="114" spans="1:6" x14ac:dyDescent="0.25">
      <c r="A114" s="1" t="s">
        <v>40</v>
      </c>
      <c r="B114" s="2" t="s">
        <v>40</v>
      </c>
      <c r="C114" s="2">
        <v>7600</v>
      </c>
      <c r="D114" s="2">
        <v>5600</v>
      </c>
      <c r="E114" s="2">
        <v>20000</v>
      </c>
      <c r="F114" s="2">
        <f t="shared" si="2"/>
        <v>33200</v>
      </c>
    </row>
    <row r="115" spans="1:6" x14ac:dyDescent="0.25">
      <c r="A115" s="1" t="s">
        <v>52</v>
      </c>
      <c r="B115" s="2" t="s">
        <v>52</v>
      </c>
      <c r="C115" s="2">
        <v>2400</v>
      </c>
      <c r="D115" s="2">
        <v>8200</v>
      </c>
      <c r="E115" s="2">
        <v>10900</v>
      </c>
      <c r="F115" s="2">
        <f t="shared" si="2"/>
        <v>21500</v>
      </c>
    </row>
    <row r="116" spans="1:6" x14ac:dyDescent="0.25">
      <c r="A116" s="1" t="s">
        <v>128</v>
      </c>
      <c r="B116" s="2" t="s">
        <v>128</v>
      </c>
      <c r="C116" s="2">
        <v>7200</v>
      </c>
      <c r="D116" s="2">
        <v>0</v>
      </c>
      <c r="E116" s="2">
        <v>0</v>
      </c>
      <c r="F116" s="2">
        <f t="shared" si="2"/>
        <v>7200</v>
      </c>
    </row>
    <row r="117" spans="1:6" x14ac:dyDescent="0.25">
      <c r="A117" s="1" t="s">
        <v>53</v>
      </c>
      <c r="B117" s="2" t="s">
        <v>53</v>
      </c>
      <c r="C117" s="2">
        <v>2400</v>
      </c>
      <c r="D117" s="2">
        <v>6400</v>
      </c>
      <c r="E117" s="2">
        <v>10000</v>
      </c>
      <c r="F117" s="2">
        <f t="shared" si="2"/>
        <v>18800</v>
      </c>
    </row>
    <row r="118" spans="1:6" x14ac:dyDescent="0.25">
      <c r="A118" s="1" t="s">
        <v>129</v>
      </c>
      <c r="B118" s="2" t="s">
        <v>129</v>
      </c>
      <c r="C118" s="2">
        <v>2000</v>
      </c>
      <c r="D118" s="2">
        <v>0</v>
      </c>
      <c r="E118" s="2">
        <v>0</v>
      </c>
      <c r="F118" s="2">
        <f t="shared" si="2"/>
        <v>2000</v>
      </c>
    </row>
    <row r="119" spans="1:6" x14ac:dyDescent="0.25">
      <c r="A119" s="1" t="s">
        <v>41</v>
      </c>
      <c r="B119" s="2" t="s">
        <v>41</v>
      </c>
      <c r="C119" s="2">
        <v>8400</v>
      </c>
      <c r="D119" s="2">
        <v>22541</v>
      </c>
      <c r="E119" s="2">
        <v>49700</v>
      </c>
      <c r="F119" s="2">
        <f t="shared" si="2"/>
        <v>80641</v>
      </c>
    </row>
    <row r="120" spans="1:6" x14ac:dyDescent="0.25">
      <c r="A120" s="1" t="s">
        <v>68</v>
      </c>
      <c r="B120" s="2" t="s">
        <v>68</v>
      </c>
      <c r="C120" s="2">
        <v>4000</v>
      </c>
      <c r="D120" s="2">
        <v>6422</v>
      </c>
      <c r="E120" s="2">
        <v>6700</v>
      </c>
      <c r="F120" s="2">
        <f t="shared" si="2"/>
        <v>17122</v>
      </c>
    </row>
    <row r="121" spans="1:6" x14ac:dyDescent="0.25">
      <c r="A121" s="1" t="s">
        <v>55</v>
      </c>
      <c r="B121" s="2" t="s">
        <v>55</v>
      </c>
      <c r="C121" s="2">
        <v>2400</v>
      </c>
      <c r="D121" s="2">
        <v>0</v>
      </c>
      <c r="E121" s="2">
        <v>0</v>
      </c>
      <c r="F121" s="2">
        <f t="shared" si="2"/>
        <v>2400</v>
      </c>
    </row>
    <row r="122" spans="1:6" x14ac:dyDescent="0.25">
      <c r="A122" s="1" t="s">
        <v>69</v>
      </c>
      <c r="B122" s="2" t="s">
        <v>69</v>
      </c>
      <c r="C122" s="2">
        <v>2000</v>
      </c>
      <c r="D122" s="2">
        <v>0</v>
      </c>
      <c r="E122" s="2">
        <v>0</v>
      </c>
      <c r="F122" s="2">
        <f t="shared" si="2"/>
        <v>2000</v>
      </c>
    </row>
    <row r="123" spans="1:6" x14ac:dyDescent="0.25">
      <c r="A123" s="1" t="s">
        <v>130</v>
      </c>
      <c r="B123" s="2" t="s">
        <v>130</v>
      </c>
      <c r="C123" s="2">
        <v>2000</v>
      </c>
      <c r="D123" s="2">
        <v>0</v>
      </c>
      <c r="E123" s="2">
        <v>0</v>
      </c>
      <c r="F123" s="2">
        <f t="shared" si="2"/>
        <v>2000</v>
      </c>
    </row>
    <row r="124" spans="1:6" x14ac:dyDescent="0.25">
      <c r="A124" s="17" t="s">
        <v>30</v>
      </c>
      <c r="B124" s="2" t="s">
        <v>131</v>
      </c>
      <c r="C124" s="2">
        <v>4400</v>
      </c>
      <c r="D124" s="2">
        <v>0</v>
      </c>
      <c r="E124" s="2">
        <v>0</v>
      </c>
      <c r="F124" s="2">
        <f t="shared" si="2"/>
        <v>4400</v>
      </c>
    </row>
    <row r="125" spans="1:6" x14ac:dyDescent="0.25">
      <c r="A125" s="19"/>
      <c r="B125" s="2" t="s">
        <v>132</v>
      </c>
      <c r="C125" s="2">
        <v>8800</v>
      </c>
      <c r="D125" s="2">
        <v>14238</v>
      </c>
      <c r="E125" s="2">
        <v>5000</v>
      </c>
      <c r="F125" s="2">
        <f t="shared" si="2"/>
        <v>28038</v>
      </c>
    </row>
    <row r="126" spans="1:6" x14ac:dyDescent="0.25">
      <c r="A126" s="19"/>
      <c r="B126" s="2" t="s">
        <v>133</v>
      </c>
      <c r="C126" s="2">
        <v>3600</v>
      </c>
      <c r="D126" s="2">
        <v>0</v>
      </c>
      <c r="E126" s="2">
        <v>0</v>
      </c>
      <c r="F126" s="2">
        <f t="shared" si="2"/>
        <v>3600</v>
      </c>
    </row>
    <row r="127" spans="1:6" x14ac:dyDescent="0.25">
      <c r="A127" s="19"/>
      <c r="B127" s="2" t="s">
        <v>134</v>
      </c>
      <c r="C127" s="2">
        <v>6000</v>
      </c>
      <c r="D127" s="2">
        <v>0</v>
      </c>
      <c r="E127" s="2">
        <v>0</v>
      </c>
      <c r="F127" s="2">
        <f t="shared" si="2"/>
        <v>6000</v>
      </c>
    </row>
    <row r="128" spans="1:6" x14ac:dyDescent="0.25">
      <c r="A128" s="19"/>
      <c r="B128" s="2" t="s">
        <v>135</v>
      </c>
      <c r="C128" s="2">
        <v>1200</v>
      </c>
      <c r="D128" s="2">
        <v>11143</v>
      </c>
      <c r="E128" s="2">
        <v>0</v>
      </c>
      <c r="F128" s="2">
        <f t="shared" si="2"/>
        <v>12343</v>
      </c>
    </row>
    <row r="129" spans="1:7" x14ac:dyDescent="0.25">
      <c r="A129" s="19"/>
      <c r="B129" s="2" t="s">
        <v>136</v>
      </c>
      <c r="C129" s="2">
        <v>800</v>
      </c>
      <c r="D129" s="2">
        <v>0</v>
      </c>
      <c r="E129" s="2">
        <v>0</v>
      </c>
      <c r="F129" s="2">
        <f t="shared" si="2"/>
        <v>800</v>
      </c>
    </row>
    <row r="130" spans="1:7" x14ac:dyDescent="0.25">
      <c r="A130" s="18"/>
      <c r="B130" s="2" t="s">
        <v>137</v>
      </c>
      <c r="C130" s="2">
        <v>0</v>
      </c>
      <c r="D130" s="2">
        <v>800</v>
      </c>
      <c r="E130" s="2">
        <v>0</v>
      </c>
      <c r="F130" s="2">
        <f t="shared" si="2"/>
        <v>800</v>
      </c>
      <c r="G130" s="7"/>
    </row>
    <row r="131" spans="1:7" x14ac:dyDescent="0.25">
      <c r="A131" s="17" t="s">
        <v>138</v>
      </c>
      <c r="B131" s="2" t="s">
        <v>139</v>
      </c>
      <c r="C131" s="2">
        <v>8400</v>
      </c>
      <c r="D131" s="2">
        <v>28800</v>
      </c>
      <c r="E131" s="2">
        <v>46000</v>
      </c>
      <c r="F131" s="2">
        <f t="shared" si="2"/>
        <v>83200</v>
      </c>
    </row>
    <row r="132" spans="1:7" x14ac:dyDescent="0.25">
      <c r="A132" s="18"/>
      <c r="B132" s="2" t="s">
        <v>140</v>
      </c>
      <c r="C132" s="2">
        <v>7600</v>
      </c>
      <c r="D132" s="2">
        <v>6400</v>
      </c>
      <c r="E132" s="2">
        <v>24500</v>
      </c>
      <c r="F132" s="2">
        <f t="shared" si="2"/>
        <v>38500</v>
      </c>
      <c r="G132" s="7"/>
    </row>
    <row r="133" spans="1:7" x14ac:dyDescent="0.25">
      <c r="A133" s="5" t="s">
        <v>7</v>
      </c>
      <c r="B133" s="6"/>
      <c r="C133" s="6">
        <f t="shared" ref="C133:E133" si="3">SUM(C5:C132)</f>
        <v>724000</v>
      </c>
      <c r="D133" s="6">
        <f t="shared" si="3"/>
        <v>1101834</v>
      </c>
      <c r="E133" s="6">
        <f t="shared" si="3"/>
        <v>1350588</v>
      </c>
      <c r="F133" s="6">
        <f>SUM(F5:F132)</f>
        <v>3176422</v>
      </c>
    </row>
    <row r="135" spans="1:7" x14ac:dyDescent="0.25">
      <c r="F135" s="7"/>
    </row>
  </sheetData>
  <mergeCells count="14">
    <mergeCell ref="A131:A132"/>
    <mergeCell ref="B3:B4"/>
    <mergeCell ref="A6:A12"/>
    <mergeCell ref="A61:A63"/>
    <mergeCell ref="A66:A68"/>
    <mergeCell ref="A55:A56"/>
    <mergeCell ref="A16:A18"/>
    <mergeCell ref="A20:A23"/>
    <mergeCell ref="A3:A4"/>
    <mergeCell ref="C3:F3"/>
    <mergeCell ref="A1:E1"/>
    <mergeCell ref="A100:A101"/>
    <mergeCell ref="A104:A105"/>
    <mergeCell ref="A124:A130"/>
  </mergeCells>
  <pageMargins left="0.74803149606299213" right="0.70866141732283472" top="0.78740157480314965" bottom="0.94488188976377963" header="0.31496062992125984" footer="0.31496062992125984"/>
  <pageSetup paperSize="9" scale="80" firstPageNumber="24" fitToHeight="0" orientation="portrait" useFirstPageNumber="1" r:id="rId1"/>
  <headerFooter>
    <oddFooter xml:space="preserve">&amp;L&amp;"Arial,Kurzíva"&amp;10Zastupitelstvo Olomouckého kraje 16. 12. 2019
5.2. - Rozpočet Olomouckého  kraje 2019 - účel.dotace ze stát.rozp.obcím Ol.kraje
Příloha č. 2 - Rozpis dotace na výdaje JSDH&amp;R&amp;"Arial,Kurzíva"&amp;10Strana &amp;P (celkem 26)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List1!Názvy_tisku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Jiří</dc:creator>
  <cp:lastModifiedBy>Zbožínek Jiří</cp:lastModifiedBy>
  <cp:lastPrinted>2019-11-25T12:57:15Z</cp:lastPrinted>
  <dcterms:created xsi:type="dcterms:W3CDTF">2016-03-08T13:16:27Z</dcterms:created>
  <dcterms:modified xsi:type="dcterms:W3CDTF">2019-11-25T13:01:56Z</dcterms:modified>
</cp:coreProperties>
</file>