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OdRF\Závěrečný účet\2021\ZOK 14.2.2022\"/>
    </mc:Choice>
  </mc:AlternateContent>
  <bookViews>
    <workbookView xWindow="0" yWindow="0" windowWidth="28800" windowHeight="12300"/>
  </bookViews>
  <sheets>
    <sheet name="přebytek" sheetId="8" r:id="rId1"/>
  </sheets>
  <externalReferences>
    <externalReference r:id="rId2"/>
    <externalReference r:id="rId3"/>
    <externalReference r:id="rId4"/>
  </externalReferences>
  <definedNames>
    <definedName name="_xlnm.Print_Area" localSheetId="0">přebytek!$A$1:$D$41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8" l="1"/>
  <c r="D26" i="8" l="1"/>
  <c r="D22" i="8" l="1"/>
  <c r="D5" i="8" l="1"/>
  <c r="D7" i="8" l="1"/>
  <c r="D6" i="8"/>
  <c r="E7" i="8" s="1"/>
  <c r="D8" i="8" l="1"/>
</calcChain>
</file>

<file path=xl/sharedStrings.xml><?xml version="1.0" encoding="utf-8"?>
<sst xmlns="http://schemas.openxmlformats.org/spreadsheetml/2006/main" count="28" uniqueCount="27">
  <si>
    <t>Odbor</t>
  </si>
  <si>
    <t>Návrh na použití:</t>
  </si>
  <si>
    <t>Návrh</t>
  </si>
  <si>
    <t>Celkem  požadavky</t>
  </si>
  <si>
    <t>Finanční vypořádání na základě veřejnoprávních smluv s Olomouckým krajem - Příloha č. 10</t>
  </si>
  <si>
    <t>Finanční vypořádání příspěvkových organizací - Příloha č. 9</t>
  </si>
  <si>
    <t>Celkem k použití v rozpočtu roku 2020</t>
  </si>
  <si>
    <t xml:space="preserve">1. Zůstatek bankovních účtů Olomouckého kraje k 31.12.2020 a finanční vypořádání </t>
  </si>
  <si>
    <t>Zůstatek bankovních účtů k 31.12.2020 k zapojení do rozpočtu roku 2021</t>
  </si>
  <si>
    <t>OŽPZ</t>
  </si>
  <si>
    <t xml:space="preserve">Financování projetku SMART regionu Olomoucký kraj </t>
  </si>
  <si>
    <t xml:space="preserve">Rada Olomouckého kraje svým usnesením UR/32/37/2021 ze dne 4.10.2021 schválila financování projetku "Odpadový portál Olomouckého kraje" </t>
  </si>
  <si>
    <t>OI</t>
  </si>
  <si>
    <t xml:space="preserve">Individuální žádosti </t>
  </si>
  <si>
    <t xml:space="preserve">OSV </t>
  </si>
  <si>
    <t xml:space="preserve">Rezerva pro PO v oblasti sociální </t>
  </si>
  <si>
    <t xml:space="preserve">Vytvoření rezervy pro PO v oblasti sociální na překlenutí nezbytně nutné doby, tj. než obdrží dotaci z MPSV. </t>
  </si>
  <si>
    <t>OSR</t>
  </si>
  <si>
    <t>Navýšení finančních prostředků na akci "ZZS OK - Obnova vozového parku"</t>
  </si>
  <si>
    <t xml:space="preserve">Navýšení finančních prostředků na 2. dodávku, která byla původně plánovaná až v roce 2023. </t>
  </si>
  <si>
    <t xml:space="preserve">a) předfinancování </t>
  </si>
  <si>
    <t>b) podíl OK</t>
  </si>
  <si>
    <t>a) oblast dopravy - Sportcentrum - dům dětí a mládeže Prostějov, "Zabepečení činností při  provádění prevence v oblasti bezpečnosti provozu na pozemních komunikacích (BESIP), soutěže a dopravní výchova na DDH v roce 2022"</t>
  </si>
  <si>
    <t>b) oblast cestovního ruchu - Jeseníky - Sdružení cestovního ruchu - Podpora koordinované strojové údržby lyžařských běžeckých tras v Jeseníkách</t>
  </si>
  <si>
    <t xml:space="preserve">Nevyčerpané nájemné SMN  - viz příloha č. 2 usnesení </t>
  </si>
  <si>
    <t xml:space="preserve">Nevyčerpané finanční prostředky na rozpracované investiční akce - viz příloha č. 2 usnesení </t>
  </si>
  <si>
    <t>Rozdělení části použitelného zůstatku k 31.12.2021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</si>
</sst>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Kč&quot;;[Red]\-#,##0.00\ &quot;Kč&quot;"/>
    <numFmt numFmtId="164" formatCode="#,##0.00\ &quot;Kč&quot;"/>
  </numFmts>
  <fonts count="21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11"/>
      <color rgb="FFFF0000"/>
      <name val="Arial"/>
      <family val="2"/>
      <charset val="238"/>
    </font>
    <font>
      <b/>
      <sz val="10"/>
      <name val="Arial"/>
      <family val="2"/>
      <charset val="238"/>
    </font>
    <font>
      <i/>
      <sz val="11"/>
      <name val="Arial"/>
      <family val="2"/>
      <charset val="238"/>
    </font>
    <font>
      <b/>
      <u val="double"/>
      <sz val="13"/>
      <color rgb="FFFF0000"/>
      <name val="Arial"/>
      <family val="2"/>
      <charset val="238"/>
    </font>
    <font>
      <b/>
      <u val="double"/>
      <sz val="10"/>
      <color rgb="FFFF0000"/>
      <name val="Arial"/>
      <family val="2"/>
      <charset val="238"/>
    </font>
    <font>
      <b/>
      <u val="double"/>
      <sz val="12"/>
      <color rgb="FFFF0000"/>
      <name val="Arial"/>
      <family val="2"/>
      <charset val="238"/>
    </font>
    <font>
      <sz val="12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0" xfId="0" applyFont="1" applyFill="1" applyAlignment="1"/>
    <xf numFmtId="0" fontId="2" fillId="2" borderId="0" xfId="0" applyFont="1" applyFill="1"/>
    <xf numFmtId="0" fontId="0" fillId="2" borderId="0" xfId="0" applyFill="1"/>
    <xf numFmtId="164" fontId="3" fillId="2" borderId="0" xfId="0" applyNumberFormat="1" applyFont="1" applyFill="1"/>
    <xf numFmtId="0" fontId="4" fillId="2" borderId="0" xfId="0" applyFont="1" applyFill="1" applyAlignment="1"/>
    <xf numFmtId="0" fontId="4" fillId="0" borderId="0" xfId="0" applyFont="1" applyAlignment="1">
      <alignment horizontal="center"/>
    </xf>
    <xf numFmtId="0" fontId="2" fillId="0" borderId="0" xfId="0" applyFont="1"/>
    <xf numFmtId="164" fontId="3" fillId="0" borderId="0" xfId="0" applyNumberFormat="1" applyFont="1"/>
    <xf numFmtId="0" fontId="6" fillId="2" borderId="0" xfId="0" applyFont="1" applyFill="1"/>
    <xf numFmtId="0" fontId="5" fillId="2" borderId="0" xfId="0" applyFont="1" applyFill="1"/>
    <xf numFmtId="0" fontId="8" fillId="2" borderId="1" xfId="0" applyFont="1" applyFill="1" applyBorder="1"/>
    <xf numFmtId="0" fontId="7" fillId="2" borderId="0" xfId="0" applyFont="1" applyFill="1"/>
    <xf numFmtId="0" fontId="5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6" fillId="0" borderId="0" xfId="0" applyFont="1"/>
    <xf numFmtId="164" fontId="7" fillId="0" borderId="0" xfId="0" applyNumberFormat="1" applyFont="1"/>
    <xf numFmtId="0" fontId="11" fillId="2" borderId="1" xfId="0" applyFont="1" applyFill="1" applyBorder="1"/>
    <xf numFmtId="164" fontId="11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/>
    <xf numFmtId="0" fontId="2" fillId="2" borderId="0" xfId="0" applyFont="1" applyFill="1" applyBorder="1"/>
    <xf numFmtId="0" fontId="10" fillId="2" borderId="0" xfId="0" applyFont="1" applyFill="1" applyBorder="1"/>
    <xf numFmtId="164" fontId="3" fillId="2" borderId="0" xfId="0" applyNumberFormat="1" applyFont="1" applyFill="1" applyBorder="1" applyAlignment="1">
      <alignment horizontal="right" shrinkToFit="1"/>
    </xf>
    <xf numFmtId="0" fontId="3" fillId="2" borderId="0" xfId="0" applyFont="1" applyFill="1" applyAlignment="1">
      <alignment wrapText="1"/>
    </xf>
    <xf numFmtId="0" fontId="10" fillId="2" borderId="0" xfId="0" applyFont="1" applyFill="1"/>
    <xf numFmtId="0" fontId="4" fillId="2" borderId="1" xfId="0" applyFont="1" applyFill="1" applyBorder="1"/>
    <xf numFmtId="0" fontId="3" fillId="2" borderId="0" xfId="0" applyFont="1" applyFill="1"/>
    <xf numFmtId="4" fontId="3" fillId="3" borderId="0" xfId="0" applyNumberFormat="1" applyFont="1" applyFill="1"/>
    <xf numFmtId="0" fontId="3" fillId="3" borderId="0" xfId="0" applyFont="1" applyFill="1"/>
    <xf numFmtId="4" fontId="3" fillId="2" borderId="0" xfId="0" applyNumberFormat="1" applyFont="1" applyFill="1"/>
    <xf numFmtId="0" fontId="10" fillId="0" borderId="0" xfId="0" applyFont="1"/>
    <xf numFmtId="0" fontId="4" fillId="2" borderId="0" xfId="0" applyFont="1" applyFill="1" applyAlignment="1">
      <alignment horizontal="center"/>
    </xf>
    <xf numFmtId="0" fontId="13" fillId="2" borderId="0" xfId="0" applyFont="1" applyFill="1"/>
    <xf numFmtId="0" fontId="12" fillId="2" borderId="0" xfId="0" applyFont="1" applyFill="1" applyAlignment="1">
      <alignment horizontal="center"/>
    </xf>
    <xf numFmtId="0" fontId="14" fillId="2" borderId="0" xfId="0" applyFont="1" applyFill="1" applyAlignment="1">
      <alignment wrapText="1"/>
    </xf>
    <xf numFmtId="164" fontId="14" fillId="2" borderId="0" xfId="0" applyNumberFormat="1" applyFont="1" applyFill="1" applyAlignment="1">
      <alignment horizontal="left"/>
    </xf>
    <xf numFmtId="0" fontId="8" fillId="2" borderId="0" xfId="0" applyFont="1" applyFill="1"/>
    <xf numFmtId="164" fontId="7" fillId="2" borderId="0" xfId="0" applyNumberFormat="1" applyFont="1" applyFill="1"/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wrapText="1"/>
    </xf>
    <xf numFmtId="0" fontId="15" fillId="2" borderId="0" xfId="0" applyFont="1" applyFill="1"/>
    <xf numFmtId="164" fontId="3" fillId="2" borderId="0" xfId="0" applyNumberFormat="1" applyFont="1" applyFill="1" applyAlignment="1">
      <alignment wrapText="1"/>
    </xf>
    <xf numFmtId="0" fontId="3" fillId="3" borderId="1" xfId="0" applyFont="1" applyFill="1" applyBorder="1"/>
    <xf numFmtId="0" fontId="15" fillId="3" borderId="1" xfId="0" applyFont="1" applyFill="1" applyBorder="1"/>
    <xf numFmtId="164" fontId="3" fillId="3" borderId="1" xfId="0" applyNumberFormat="1" applyFont="1" applyFill="1" applyBorder="1" applyAlignment="1">
      <alignment horizontal="right"/>
    </xf>
    <xf numFmtId="0" fontId="9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right"/>
    </xf>
    <xf numFmtId="0" fontId="16" fillId="2" borderId="0" xfId="0" applyFont="1" applyFill="1" applyAlignment="1">
      <alignment wrapText="1"/>
    </xf>
    <xf numFmtId="0" fontId="17" fillId="2" borderId="0" xfId="0" applyFont="1" applyFill="1" applyAlignment="1"/>
    <xf numFmtId="0" fontId="18" fillId="2" borderId="0" xfId="0" applyFont="1" applyFill="1"/>
    <xf numFmtId="0" fontId="17" fillId="2" borderId="0" xfId="0" applyFont="1" applyFill="1"/>
    <xf numFmtId="164" fontId="19" fillId="2" borderId="0" xfId="0" applyNumberFormat="1" applyFont="1" applyFill="1"/>
    <xf numFmtId="0" fontId="8" fillId="2" borderId="0" xfId="0" applyFont="1" applyFill="1" applyAlignment="1"/>
    <xf numFmtId="0" fontId="20" fillId="2" borderId="0" xfId="0" applyFont="1" applyFill="1" applyAlignment="1"/>
    <xf numFmtId="8" fontId="20" fillId="2" borderId="0" xfId="0" applyNumberFormat="1" applyFont="1" applyFill="1"/>
    <xf numFmtId="164" fontId="20" fillId="2" borderId="0" xfId="0" applyNumberFormat="1" applyFont="1" applyFill="1"/>
    <xf numFmtId="164" fontId="6" fillId="2" borderId="0" xfId="0" applyNumberFormat="1" applyFont="1" applyFill="1"/>
    <xf numFmtId="0" fontId="12" fillId="2" borderId="1" xfId="0" applyFont="1" applyFill="1" applyBorder="1"/>
    <xf numFmtId="0" fontId="6" fillId="2" borderId="1" xfId="0" applyFont="1" applyFill="1" applyBorder="1"/>
    <xf numFmtId="0" fontId="5" fillId="2" borderId="1" xfId="0" applyFont="1" applyFill="1" applyBorder="1"/>
    <xf numFmtId="164" fontId="7" fillId="2" borderId="1" xfId="0" applyNumberFormat="1" applyFont="1" applyFill="1" applyBorder="1" applyAlignment="1">
      <alignment horizontal="right" shrinkToFit="1"/>
    </xf>
    <xf numFmtId="0" fontId="12" fillId="2" borderId="0" xfId="0" applyFont="1" applyFill="1" applyBorder="1"/>
    <xf numFmtId="0" fontId="6" fillId="2" borderId="0" xfId="0" applyFont="1" applyFill="1" applyBorder="1"/>
    <xf numFmtId="0" fontId="5" fillId="2" borderId="0" xfId="0" applyFont="1" applyFill="1" applyBorder="1"/>
    <xf numFmtId="164" fontId="7" fillId="2" borderId="0" xfId="0" applyNumberFormat="1" applyFont="1" applyFill="1" applyBorder="1" applyAlignment="1">
      <alignment horizontal="right" shrinkToFit="1"/>
    </xf>
    <xf numFmtId="164" fontId="16" fillId="2" borderId="0" xfId="0" applyNumberFormat="1" applyFont="1" applyFill="1" applyAlignment="1">
      <alignment horizontal="right"/>
    </xf>
    <xf numFmtId="164" fontId="16" fillId="2" borderId="0" xfId="0" applyNumberFormat="1" applyFont="1" applyFill="1" applyAlignment="1">
      <alignment horizontal="left"/>
    </xf>
    <xf numFmtId="0" fontId="11" fillId="2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Z&#225;v&#283;re&#269;n&#253;%20&#250;&#269;et/2020/ROK%2031.5.2021/x.%20-%20Z&#225;v&#283;re&#269;n&#253;%20&#250;&#269;et%202020%20-%20P&#345;&#237;loha%20&#269;.%2001%20(bilance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Z&#225;v&#283;re&#269;n&#253;%20&#250;&#269;et/2020/ROK%2031.5.2021/x.%20-%20Z&#225;v&#283;re&#269;n&#253;%20&#250;&#269;et%202020%20-%20P&#345;&#237;loha%20&#269;.%2010%20(dotace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Z&#225;v&#283;re&#269;n&#253;%20&#250;&#269;et/2020/ROK%2031.5.2021/x.%20-%20Z&#225;v&#283;re&#269;n&#253;%20&#250;&#269;et%202020%20-%20P&#345;&#237;loha%20&#269;.%2009%20(finan&#269;n&#237;%20vypo&#345;&#225;d&#225;n&#237;%20P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Bilance příjmů a výdajů"/>
    </sheetNames>
    <sheetDataSet>
      <sheetData sheetId="0">
        <row r="54">
          <cell r="D54">
            <v>106910825.42000529</v>
          </cell>
          <cell r="E54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. DP, DT, NFV"/>
    </sheetNames>
    <sheetDataSet>
      <sheetData sheetId="0">
        <row r="119">
          <cell r="W119">
            <v>14083145.82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 PO 2020"/>
    </sheetNames>
    <sheetDataSet>
      <sheetData sheetId="0">
        <row r="46">
          <cell r="G46">
            <v>46317732.090000004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view="pageBreakPreview" zoomScaleNormal="100" zoomScaleSheetLayoutView="100" workbookViewId="0">
      <selection activeCell="C13" sqref="C13"/>
    </sheetView>
  </sheetViews>
  <sheetFormatPr defaultRowHeight="15.75" x14ac:dyDescent="0.25"/>
  <cols>
    <col min="1" max="1" width="3.85546875" style="6" customWidth="1"/>
    <col min="2" max="2" width="8" style="7" customWidth="1"/>
    <col min="3" max="3" width="93.5703125" customWidth="1"/>
    <col min="4" max="4" width="25" style="8" customWidth="1"/>
    <col min="5" max="5" width="30.42578125" customWidth="1"/>
  </cols>
  <sheetData>
    <row r="1" spans="1:6" s="3" customFormat="1" ht="18" x14ac:dyDescent="0.25">
      <c r="A1" s="1" t="s">
        <v>26</v>
      </c>
      <c r="B1" s="2"/>
      <c r="D1" s="4"/>
    </row>
    <row r="2" spans="1:6" s="3" customFormat="1" ht="15.75" customHeight="1" x14ac:dyDescent="0.25">
      <c r="A2" s="5"/>
      <c r="B2" s="2"/>
      <c r="D2" s="4"/>
    </row>
    <row r="3" spans="1:6" s="51" customFormat="1" ht="15.75" hidden="1" customHeight="1" x14ac:dyDescent="0.25">
      <c r="A3" s="49" t="s">
        <v>7</v>
      </c>
      <c r="B3" s="50"/>
      <c r="D3" s="52"/>
    </row>
    <row r="4" spans="1:6" s="10" customFormat="1" ht="15.75" hidden="1" customHeight="1" x14ac:dyDescent="0.25">
      <c r="A4" s="53"/>
      <c r="B4" s="9"/>
      <c r="D4" s="38"/>
    </row>
    <row r="5" spans="1:6" s="9" customFormat="1" ht="15.75" hidden="1" customHeight="1" x14ac:dyDescent="0.2">
      <c r="A5" s="54" t="s">
        <v>8</v>
      </c>
      <c r="D5" s="55">
        <f>SUM('[1]1. Bilance příjmů a výdajů'!$D$54:$E$54)</f>
        <v>106910825.42000529</v>
      </c>
    </row>
    <row r="6" spans="1:6" s="9" customFormat="1" ht="15.75" hidden="1" customHeight="1" x14ac:dyDescent="0.2">
      <c r="A6" s="54" t="s">
        <v>4</v>
      </c>
      <c r="D6" s="56">
        <f>SUM('[2]10. DP, DT, NFV'!$W$119)</f>
        <v>14083145.82</v>
      </c>
    </row>
    <row r="7" spans="1:6" s="9" customFormat="1" ht="15.75" hidden="1" customHeight="1" x14ac:dyDescent="0.2">
      <c r="A7" s="54" t="s">
        <v>5</v>
      </c>
      <c r="D7" s="56">
        <f>SUM('[3]FV PO 2020'!$G$46)</f>
        <v>46317732.090000004</v>
      </c>
      <c r="E7" s="57">
        <f>SUM(D6:D7)</f>
        <v>60400877.910000004</v>
      </c>
    </row>
    <row r="8" spans="1:6" s="10" customFormat="1" ht="15.75" hidden="1" customHeight="1" thickBot="1" x14ac:dyDescent="0.3">
      <c r="A8" s="58" t="s">
        <v>6</v>
      </c>
      <c r="B8" s="59"/>
      <c r="C8" s="60"/>
      <c r="D8" s="61">
        <f>SUM(D5:D7)</f>
        <v>167311703.33000529</v>
      </c>
    </row>
    <row r="9" spans="1:6" s="10" customFormat="1" ht="15.75" customHeight="1" x14ac:dyDescent="0.25">
      <c r="A9" s="62"/>
      <c r="B9" s="63"/>
      <c r="C9" s="64"/>
      <c r="D9" s="65"/>
    </row>
    <row r="10" spans="1:6" s="11" customFormat="1" ht="14.25" customHeight="1" thickBot="1" x14ac:dyDescent="0.25">
      <c r="A10" s="68" t="s">
        <v>0</v>
      </c>
      <c r="B10" s="68"/>
      <c r="C10" s="18" t="s">
        <v>1</v>
      </c>
      <c r="D10" s="19" t="s">
        <v>2</v>
      </c>
      <c r="E10" s="26"/>
      <c r="F10" s="26"/>
    </row>
    <row r="11" spans="1:6" s="10" customFormat="1" ht="15.75" customHeight="1" thickTop="1" x14ac:dyDescent="0.25">
      <c r="A11" s="20"/>
      <c r="B11" s="21"/>
      <c r="C11" s="22"/>
      <c r="D11" s="23"/>
      <c r="E11" s="25"/>
      <c r="F11" s="25"/>
    </row>
    <row r="12" spans="1:6" s="24" customFormat="1" x14ac:dyDescent="0.25">
      <c r="A12" s="40">
        <v>1</v>
      </c>
      <c r="B12" s="41" t="s">
        <v>9</v>
      </c>
      <c r="C12" s="24" t="s">
        <v>10</v>
      </c>
      <c r="D12" s="42">
        <v>250000</v>
      </c>
    </row>
    <row r="13" spans="1:6" s="24" customFormat="1" ht="29.25" x14ac:dyDescent="0.25">
      <c r="A13" s="40"/>
      <c r="B13" s="41"/>
      <c r="C13" s="48" t="s">
        <v>11</v>
      </c>
      <c r="D13" s="42"/>
    </row>
    <row r="14" spans="1:6" s="10" customFormat="1" ht="15.75" customHeight="1" x14ac:dyDescent="0.25">
      <c r="A14" s="20"/>
      <c r="B14" s="21"/>
      <c r="C14" s="22"/>
      <c r="D14" s="23"/>
      <c r="E14" s="25"/>
      <c r="F14" s="25"/>
    </row>
    <row r="15" spans="1:6" s="24" customFormat="1" x14ac:dyDescent="0.25">
      <c r="A15" s="40">
        <v>2</v>
      </c>
      <c r="B15" s="41" t="s">
        <v>14</v>
      </c>
      <c r="C15" s="24" t="s">
        <v>15</v>
      </c>
      <c r="D15" s="42">
        <v>24700000</v>
      </c>
    </row>
    <row r="16" spans="1:6" s="24" customFormat="1" ht="29.25" x14ac:dyDescent="0.25">
      <c r="A16" s="40"/>
      <c r="B16" s="41"/>
      <c r="C16" s="48" t="s">
        <v>16</v>
      </c>
      <c r="D16" s="42"/>
    </row>
    <row r="17" spans="1:6" s="12" customFormat="1" x14ac:dyDescent="0.25">
      <c r="A17" s="34"/>
      <c r="B17" s="33"/>
      <c r="C17" s="35"/>
      <c r="D17" s="36"/>
      <c r="E17" s="27"/>
      <c r="F17" s="27"/>
    </row>
    <row r="18" spans="1:6" s="24" customFormat="1" x14ac:dyDescent="0.25">
      <c r="A18" s="40">
        <v>3</v>
      </c>
      <c r="B18" s="41" t="s">
        <v>12</v>
      </c>
      <c r="C18" s="24" t="s">
        <v>24</v>
      </c>
      <c r="D18" s="42">
        <v>1669530.26</v>
      </c>
    </row>
    <row r="19" spans="1:6" s="24" customFormat="1" x14ac:dyDescent="0.25">
      <c r="A19" s="40"/>
      <c r="B19" s="41"/>
      <c r="C19" s="48"/>
      <c r="D19" s="42"/>
      <c r="E19" s="42"/>
    </row>
    <row r="20" spans="1:6" s="24" customFormat="1" ht="31.5" x14ac:dyDescent="0.25">
      <c r="A20" s="40">
        <v>4</v>
      </c>
      <c r="B20" s="41" t="s">
        <v>12</v>
      </c>
      <c r="C20" s="24" t="s">
        <v>25</v>
      </c>
      <c r="D20" s="42">
        <v>32217028.960000001</v>
      </c>
    </row>
    <row r="21" spans="1:6" s="12" customFormat="1" x14ac:dyDescent="0.25">
      <c r="A21" s="34"/>
      <c r="B21" s="33"/>
      <c r="C21" s="35"/>
      <c r="D21" s="36"/>
      <c r="E21" s="27"/>
      <c r="F21" s="27"/>
    </row>
    <row r="22" spans="1:6" s="27" customFormat="1" x14ac:dyDescent="0.25">
      <c r="A22" s="46">
        <v>5</v>
      </c>
      <c r="B22" s="41"/>
      <c r="C22" s="24" t="s">
        <v>13</v>
      </c>
      <c r="D22" s="47">
        <f>SUM(D23:D24)</f>
        <v>2000000</v>
      </c>
    </row>
    <row r="23" spans="1:6" s="27" customFormat="1" ht="43.5" x14ac:dyDescent="0.25">
      <c r="A23" s="46"/>
      <c r="B23" s="2"/>
      <c r="C23" s="48" t="s">
        <v>22</v>
      </c>
      <c r="D23" s="66">
        <v>1000000</v>
      </c>
    </row>
    <row r="24" spans="1:6" s="27" customFormat="1" ht="29.25" x14ac:dyDescent="0.25">
      <c r="A24" s="46"/>
      <c r="B24" s="2"/>
      <c r="C24" s="48" t="s">
        <v>23</v>
      </c>
      <c r="D24" s="66">
        <v>1000000</v>
      </c>
    </row>
    <row r="25" spans="1:6" s="12" customFormat="1" x14ac:dyDescent="0.25">
      <c r="A25" s="34"/>
      <c r="B25" s="33"/>
      <c r="C25" s="35"/>
      <c r="D25" s="36"/>
      <c r="E25" s="27"/>
      <c r="F25" s="27"/>
    </row>
    <row r="26" spans="1:6" s="27" customFormat="1" x14ac:dyDescent="0.25">
      <c r="A26" s="46">
        <v>6</v>
      </c>
      <c r="B26" s="41" t="s">
        <v>17</v>
      </c>
      <c r="C26" s="24" t="s">
        <v>18</v>
      </c>
      <c r="D26" s="47">
        <f>SUM(D28:D29)</f>
        <v>17640000</v>
      </c>
    </row>
    <row r="27" spans="1:6" s="12" customFormat="1" x14ac:dyDescent="0.25">
      <c r="A27" s="34"/>
      <c r="B27" s="33"/>
      <c r="C27" s="48" t="s">
        <v>19</v>
      </c>
      <c r="D27" s="67"/>
      <c r="E27" s="27"/>
      <c r="F27" s="27"/>
    </row>
    <row r="28" spans="1:6" s="12" customFormat="1" x14ac:dyDescent="0.25">
      <c r="A28" s="34"/>
      <c r="B28" s="33"/>
      <c r="C28" s="48" t="s">
        <v>20</v>
      </c>
      <c r="D28" s="66">
        <v>15870000</v>
      </c>
      <c r="E28" s="27"/>
      <c r="F28" s="27"/>
    </row>
    <row r="29" spans="1:6" s="12" customFormat="1" x14ac:dyDescent="0.25">
      <c r="A29" s="34"/>
      <c r="B29" s="33"/>
      <c r="C29" s="48" t="s">
        <v>21</v>
      </c>
      <c r="D29" s="66">
        <v>1770000</v>
      </c>
      <c r="E29" s="27"/>
      <c r="F29" s="27"/>
    </row>
    <row r="30" spans="1:6" s="12" customFormat="1" x14ac:dyDescent="0.25">
      <c r="A30" s="34"/>
      <c r="B30" s="33"/>
      <c r="C30" s="35"/>
      <c r="D30" s="36"/>
      <c r="E30" s="27"/>
      <c r="F30" s="27"/>
    </row>
    <row r="31" spans="1:6" s="29" customFormat="1" ht="21" customHeight="1" thickBot="1" x14ac:dyDescent="0.3">
      <c r="A31" s="43" t="s">
        <v>3</v>
      </c>
      <c r="B31" s="44"/>
      <c r="C31" s="43"/>
      <c r="D31" s="45">
        <f>SUM(D12:D22,D26)</f>
        <v>78476559.219999999</v>
      </c>
      <c r="E31" s="28"/>
    </row>
    <row r="32" spans="1:6" s="14" customFormat="1" ht="16.5" customHeight="1" thickTop="1" x14ac:dyDescent="0.25">
      <c r="A32" s="37"/>
      <c r="B32" s="33"/>
      <c r="C32" s="12"/>
      <c r="D32" s="38"/>
      <c r="E32" s="30"/>
      <c r="F32" s="27"/>
    </row>
    <row r="33" spans="1:6" s="13" customFormat="1" x14ac:dyDescent="0.25">
      <c r="A33" s="39"/>
      <c r="B33" s="9"/>
      <c r="C33" s="10"/>
      <c r="D33" s="38"/>
      <c r="E33" s="31"/>
      <c r="F33" s="31"/>
    </row>
    <row r="34" spans="1:6" s="13" customFormat="1" x14ac:dyDescent="0.25">
      <c r="A34" s="39"/>
      <c r="B34" s="9"/>
      <c r="C34" s="10"/>
      <c r="D34" s="38"/>
      <c r="E34" s="31"/>
      <c r="F34" s="31"/>
    </row>
    <row r="35" spans="1:6" s="13" customFormat="1" x14ac:dyDescent="0.25">
      <c r="A35" s="39"/>
      <c r="B35" s="9"/>
      <c r="C35" s="10"/>
      <c r="D35" s="38"/>
      <c r="E35" s="31"/>
      <c r="F35" s="31"/>
    </row>
    <row r="36" spans="1:6" s="13" customFormat="1" x14ac:dyDescent="0.25">
      <c r="A36" s="32"/>
      <c r="B36" s="2"/>
      <c r="C36" s="25"/>
      <c r="D36" s="4"/>
      <c r="E36" s="31"/>
      <c r="F36" s="31"/>
    </row>
    <row r="37" spans="1:6" s="13" customFormat="1" x14ac:dyDescent="0.25">
      <c r="A37" s="32"/>
      <c r="B37" s="2"/>
      <c r="C37" s="25"/>
      <c r="D37" s="4"/>
      <c r="E37" s="31"/>
      <c r="F37" s="31"/>
    </row>
    <row r="38" spans="1:6" s="13" customFormat="1" x14ac:dyDescent="0.25">
      <c r="A38" s="32"/>
      <c r="B38" s="2"/>
      <c r="C38" s="25"/>
      <c r="D38" s="4"/>
      <c r="E38" s="31"/>
      <c r="F38" s="31"/>
    </row>
    <row r="39" spans="1:6" s="13" customFormat="1" x14ac:dyDescent="0.25">
      <c r="A39" s="32"/>
      <c r="B39" s="2"/>
      <c r="C39" s="25"/>
      <c r="D39" s="4"/>
      <c r="E39" s="31"/>
      <c r="F39" s="31"/>
    </row>
    <row r="40" spans="1:6" s="13" customFormat="1" x14ac:dyDescent="0.25">
      <c r="A40" s="32"/>
      <c r="B40" s="2"/>
      <c r="C40" s="25"/>
      <c r="D40" s="4"/>
      <c r="E40" s="31"/>
      <c r="F40" s="31"/>
    </row>
    <row r="41" spans="1:6" s="13" customFormat="1" x14ac:dyDescent="0.25">
      <c r="A41" s="32"/>
      <c r="B41" s="2"/>
      <c r="C41" s="25"/>
      <c r="D41" s="4"/>
      <c r="E41" s="31"/>
      <c r="F41" s="31"/>
    </row>
    <row r="42" spans="1:6" s="13" customFormat="1" x14ac:dyDescent="0.25">
      <c r="A42" s="6"/>
      <c r="B42" s="7"/>
      <c r="C42" s="31"/>
      <c r="D42" s="8"/>
      <c r="E42" s="31"/>
      <c r="F42" s="31"/>
    </row>
    <row r="43" spans="1:6" s="13" customFormat="1" x14ac:dyDescent="0.25">
      <c r="A43" s="6"/>
      <c r="B43" s="7"/>
      <c r="C43" s="31"/>
      <c r="D43" s="8"/>
      <c r="E43" s="31"/>
      <c r="F43" s="31"/>
    </row>
    <row r="44" spans="1:6" s="13" customFormat="1" x14ac:dyDescent="0.25">
      <c r="A44" s="6"/>
      <c r="B44" s="7"/>
      <c r="C44" s="31"/>
      <c r="D44" s="8"/>
      <c r="E44" s="31"/>
      <c r="F44" s="31"/>
    </row>
    <row r="45" spans="1:6" s="13" customFormat="1" x14ac:dyDescent="0.25">
      <c r="A45" s="6"/>
      <c r="B45" s="7"/>
      <c r="C45" s="31"/>
      <c r="D45" s="8"/>
      <c r="E45" s="31"/>
      <c r="F45" s="31"/>
    </row>
    <row r="46" spans="1:6" s="13" customFormat="1" x14ac:dyDescent="0.25">
      <c r="A46" s="15"/>
      <c r="B46" s="16"/>
      <c r="D46" s="17"/>
    </row>
    <row r="47" spans="1:6" s="13" customFormat="1" x14ac:dyDescent="0.25">
      <c r="A47" s="15"/>
      <c r="B47" s="16"/>
      <c r="D47" s="17"/>
    </row>
    <row r="48" spans="1:6" s="13" customFormat="1" x14ac:dyDescent="0.25">
      <c r="A48" s="15"/>
      <c r="B48" s="16"/>
      <c r="D48" s="17"/>
    </row>
    <row r="49" spans="1:4" s="13" customFormat="1" x14ac:dyDescent="0.25">
      <c r="A49" s="15"/>
      <c r="B49" s="16"/>
      <c r="D49" s="17"/>
    </row>
  </sheetData>
  <mergeCells count="1">
    <mergeCell ref="A10:B10"/>
  </mergeCells>
  <pageMargins left="0.70866141732283472" right="0.70866141732283472" top="0.78740157480314965" bottom="0.78740157480314965" header="0.31496062992125984" footer="0.31496062992125984"/>
  <pageSetup paperSize="9" scale="65" firstPageNumber="2" orientation="portrait" useFirstPageNumber="1" r:id="rId1"/>
  <headerFooter>
    <oddFooter>&amp;L&amp;"-,Kurzíva"Zastupitelstvo Olomouckého kraje 14.2.2022
9.1. - Rozpočet OK 2021 - zapojení použit. zůstatku a 
Příloha č. 1: Rozdělení části použitelného zůstatku k 31.12.2021&amp;R&amp;"-,Kurzíva"Strana &amp;P (celkem 4)</oddFooter>
  </headerFooter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přebytek</vt:lpstr>
      <vt:lpstr>přebytek!Oblast_tisku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Vítková Petra</cp:lastModifiedBy>
  <cp:lastPrinted>2022-02-08T05:21:08Z</cp:lastPrinted>
  <dcterms:created xsi:type="dcterms:W3CDTF">2018-01-22T12:45:24Z</dcterms:created>
  <dcterms:modified xsi:type="dcterms:W3CDTF">2022-02-08T05:21:11Z</dcterms:modified>
</cp:coreProperties>
</file>