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2\ZOK 13.12.2021\"/>
    </mc:Choice>
  </mc:AlternateContent>
  <bookViews>
    <workbookView xWindow="240" yWindow="75" windowWidth="19320" windowHeight="12150"/>
  </bookViews>
  <sheets>
    <sheet name="ORJ - 99" sheetId="1" r:id="rId1"/>
  </sheets>
  <definedNames>
    <definedName name="_xlnm.Print_Area" localSheetId="0">'ORJ - 99'!$A$1:$G$37</definedName>
  </definedNames>
  <calcPr calcId="162913"/>
</workbook>
</file>

<file path=xl/calcChain.xml><?xml version="1.0" encoding="utf-8"?>
<calcChain xmlns="http://schemas.openxmlformats.org/spreadsheetml/2006/main">
  <c r="G12" i="1" l="1"/>
  <c r="G13" i="1"/>
  <c r="F23" i="1"/>
  <c r="E14" i="1" l="1"/>
  <c r="D14" i="1"/>
  <c r="F35" i="1" l="1"/>
  <c r="F13" i="1" s="1"/>
  <c r="F32" i="1"/>
  <c r="F12" i="1" s="1"/>
  <c r="F29" i="1" l="1"/>
  <c r="F11" i="1" s="1"/>
  <c r="G11" i="1" l="1"/>
  <c r="F14" i="1"/>
  <c r="G14" i="1"/>
  <c r="F20" i="1" l="1"/>
</calcChain>
</file>

<file path=xl/sharedStrings.xml><?xml version="1.0" encoding="utf-8"?>
<sst xmlns="http://schemas.openxmlformats.org/spreadsheetml/2006/main" count="37" uniqueCount="32">
  <si>
    <t>tis.Kč</t>
  </si>
  <si>
    <t>Celkem</t>
  </si>
  <si>
    <t>%</t>
  </si>
  <si>
    <t>§</t>
  </si>
  <si>
    <t>v tis. Kč</t>
  </si>
  <si>
    <t>Ing. Josef Veselský</t>
  </si>
  <si>
    <t>Správce:</t>
  </si>
  <si>
    <t>ORJ - 99</t>
  </si>
  <si>
    <t>seskupení položek</t>
  </si>
  <si>
    <t>Název seskupení položek</t>
  </si>
  <si>
    <t>Investiční transfery</t>
  </si>
  <si>
    <t>§ 2399, seskupení pol. 63 - Investiční transfery</t>
  </si>
  <si>
    <t>Investiční transfery obcím</t>
  </si>
  <si>
    <t>Komentář:</t>
  </si>
  <si>
    <t>Využití příjmu z poplatků za odběr podzemní vody je účelově vázáno na podporu výstavby a obnovy vodohospodářské infrastruktury. Zastupitelstvo Olomouckého kraje svým usnesením UZ/7/43/2005 ze dne 12.12.2005 schválilo Fond na podporu výstavby a obnovy vodohospodářské infrastruktury na území Olomouckého kraje.</t>
  </si>
  <si>
    <t xml:space="preserve">e) Fond na podporu výstavby a obnovy vodohospodářské infrastruktury na území Olomouckého kraje </t>
  </si>
  <si>
    <t xml:space="preserve">Dotační program: </t>
  </si>
  <si>
    <t xml:space="preserve">Dotační tituly: </t>
  </si>
  <si>
    <t xml:space="preserve">Investiční transfery obcím </t>
  </si>
  <si>
    <t>vedoucí odboru životního prostředí a zemědělství</t>
  </si>
  <si>
    <t>7=6/4</t>
  </si>
  <si>
    <t>§ 2321, seskupení pol. 63 - Investiční transfery</t>
  </si>
  <si>
    <t>§ 2310, seskupení pol. 63 - Investiční transfery</t>
  </si>
  <si>
    <t>§ 2334, seskupení pol. 63 - Investiční transfery</t>
  </si>
  <si>
    <t>3. Výdaje Olomouckého kraje na rok 2022</t>
  </si>
  <si>
    <t>Schválený rozpočet 2021</t>
  </si>
  <si>
    <t>Upravený rozpočet k 
31. 7. 2021</t>
  </si>
  <si>
    <t>Návrh rozpočtu 2022</t>
  </si>
  <si>
    <t>03_01 Fond na podporu výstavby a obnovy vodohospodářské infrastruktury na území Olomouckého kraje 2022</t>
  </si>
  <si>
    <t>03_01_01 Výstavba, dostavba, intenzifikace čistíren odpadních vod včetně kořenových čistíren odpadních vod a kanalizací  (UZ 470)</t>
  </si>
  <si>
    <t>03_01_02 Výstavba a dostavba vodovodů pro veřejnou potřebu a úpraven vod (UZ 471)</t>
  </si>
  <si>
    <t>03_01_03 Obnova environmentálních funkcí území  (UZ 472)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</si>
</sst>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\&quot;tis.Kč&quot;"/>
  </numFmts>
  <fonts count="14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 applyFill="1"/>
    <xf numFmtId="0" fontId="1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1" fillId="0" borderId="0" xfId="0" applyNumberFormat="1" applyFont="1" applyAlignment="1">
      <alignment wrapText="1"/>
    </xf>
    <xf numFmtId="0" fontId="6" fillId="2" borderId="5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3" fontId="6" fillId="2" borderId="1" xfId="1" applyNumberFormat="1" applyFont="1" applyFill="1" applyBorder="1" applyAlignment="1">
      <alignment vertical="center" wrapText="1"/>
    </xf>
    <xf numFmtId="3" fontId="6" fillId="2" borderId="6" xfId="1" applyNumberFormat="1" applyFont="1" applyFill="1" applyBorder="1" applyAlignment="1">
      <alignment horizontal="right" vertical="center" wrapText="1"/>
    </xf>
    <xf numFmtId="4" fontId="6" fillId="2" borderId="7" xfId="1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0" fontId="6" fillId="2" borderId="1" xfId="1" applyFont="1" applyFill="1" applyBorder="1" applyAlignment="1">
      <alignment horizontal="left" vertical="center"/>
    </xf>
    <xf numFmtId="3" fontId="6" fillId="2" borderId="1" xfId="1" applyNumberFormat="1" applyFont="1" applyFill="1" applyBorder="1" applyAlignment="1">
      <alignment horizontal="left" vertical="center" wrapText="1"/>
    </xf>
    <xf numFmtId="3" fontId="6" fillId="2" borderId="1" xfId="1" applyNumberFormat="1" applyFont="1" applyFill="1" applyBorder="1" applyAlignment="1">
      <alignment horizontal="right" vertical="center" wrapText="1"/>
    </xf>
    <xf numFmtId="0" fontId="6" fillId="2" borderId="1" xfId="1" applyFont="1" applyFill="1" applyBorder="1" applyAlignment="1">
      <alignment horizontal="right" vertical="center"/>
    </xf>
    <xf numFmtId="0" fontId="1" fillId="0" borderId="0" xfId="1" applyFont="1"/>
    <xf numFmtId="0" fontId="7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0" fontId="1" fillId="0" borderId="0" xfId="0" applyFont="1" applyBorder="1"/>
    <xf numFmtId="0" fontId="8" fillId="0" borderId="0" xfId="0" applyFont="1"/>
    <xf numFmtId="0" fontId="7" fillId="0" borderId="10" xfId="0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top" wrapText="1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7" fillId="3" borderId="0" xfId="0" applyFont="1" applyFill="1" applyBorder="1"/>
    <xf numFmtId="3" fontId="12" fillId="3" borderId="0" xfId="0" applyNumberFormat="1" applyFont="1" applyFill="1"/>
    <xf numFmtId="0" fontId="12" fillId="0" borderId="0" xfId="0" applyFont="1"/>
    <xf numFmtId="0" fontId="13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3" fontId="12" fillId="3" borderId="0" xfId="0" applyNumberFormat="1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3" borderId="0" xfId="0" applyFont="1" applyFill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4" fontId="7" fillId="0" borderId="11" xfId="0" applyNumberFormat="1" applyFont="1" applyBorder="1" applyAlignment="1">
      <alignment vertical="center"/>
    </xf>
    <xf numFmtId="0" fontId="7" fillId="3" borderId="0" xfId="0" applyFont="1" applyFill="1" applyAlignment="1">
      <alignment vertical="center"/>
    </xf>
    <xf numFmtId="4" fontId="7" fillId="0" borderId="7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4" fontId="10" fillId="3" borderId="0" xfId="0" applyNumberFormat="1" applyFont="1" applyFill="1" applyBorder="1" applyAlignment="1"/>
    <xf numFmtId="164" fontId="11" fillId="3" borderId="0" xfId="0" applyNumberFormat="1" applyFont="1" applyFill="1" applyBorder="1" applyAlignment="1"/>
    <xf numFmtId="164" fontId="12" fillId="3" borderId="0" xfId="0" applyNumberFormat="1" applyFont="1" applyFill="1" applyBorder="1" applyAlignment="1"/>
    <xf numFmtId="164" fontId="0" fillId="3" borderId="0" xfId="0" applyNumberFormat="1" applyFont="1" applyFill="1" applyBorder="1" applyAlignment="1"/>
    <xf numFmtId="0" fontId="10" fillId="3" borderId="0" xfId="0" applyFont="1" applyFill="1" applyAlignment="1">
      <alignment horizontal="left" wrapText="1"/>
    </xf>
    <xf numFmtId="0" fontId="7" fillId="3" borderId="0" xfId="0" applyFont="1" applyFill="1" applyBorder="1" applyAlignment="1">
      <alignment horizontal="left" wrapText="1"/>
    </xf>
    <xf numFmtId="164" fontId="13" fillId="3" borderId="0" xfId="0" applyNumberFormat="1" applyFont="1" applyFill="1" applyBorder="1" applyAlignment="1"/>
    <xf numFmtId="164" fontId="9" fillId="3" borderId="0" xfId="0" applyNumberFormat="1" applyFont="1" applyFill="1" applyBorder="1" applyAlignment="1"/>
    <xf numFmtId="164" fontId="13" fillId="2" borderId="1" xfId="0" applyNumberFormat="1" applyFont="1" applyFill="1" applyBorder="1" applyAlignment="1">
      <alignment horizontal="right"/>
    </xf>
    <xf numFmtId="3" fontId="7" fillId="0" borderId="0" xfId="0" applyNumberFormat="1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6"/>
  <sheetViews>
    <sheetView showGridLines="0" tabSelected="1" view="pageBreakPreview" zoomScaleNormal="100" zoomScaleSheetLayoutView="100" workbookViewId="0">
      <selection activeCell="L24" sqref="L24"/>
    </sheetView>
  </sheetViews>
  <sheetFormatPr defaultColWidth="9.140625" defaultRowHeight="12.75" x14ac:dyDescent="0.2"/>
  <cols>
    <col min="1" max="1" width="8.5703125" style="2" customWidth="1"/>
    <col min="2" max="2" width="9.28515625" style="2" customWidth="1"/>
    <col min="3" max="3" width="51.85546875" style="2" customWidth="1"/>
    <col min="4" max="6" width="14.28515625" style="2" customWidth="1"/>
    <col min="7" max="7" width="8.28515625" style="2" customWidth="1"/>
    <col min="8" max="16384" width="9.140625" style="2"/>
  </cols>
  <sheetData>
    <row r="1" spans="1:34" ht="20.25" x14ac:dyDescent="0.3">
      <c r="A1" s="1" t="s">
        <v>24</v>
      </c>
    </row>
    <row r="3" spans="1:34" ht="24" customHeight="1" x14ac:dyDescent="0.2">
      <c r="A3" s="59" t="s">
        <v>15</v>
      </c>
      <c r="B3" s="59"/>
      <c r="C3" s="59"/>
      <c r="D3" s="59"/>
      <c r="E3" s="59"/>
      <c r="F3" s="3"/>
      <c r="G3" s="3" t="s">
        <v>7</v>
      </c>
    </row>
    <row r="4" spans="1:34" x14ac:dyDescent="0.2">
      <c r="A4" s="59"/>
      <c r="B4" s="59"/>
      <c r="C4" s="59"/>
      <c r="D4" s="59"/>
      <c r="E4" s="59"/>
    </row>
    <row r="6" spans="1:34" ht="14.25" x14ac:dyDescent="0.2">
      <c r="A6" s="20" t="s">
        <v>6</v>
      </c>
      <c r="B6" s="20" t="s">
        <v>5</v>
      </c>
      <c r="D6" s="4"/>
      <c r="E6" s="4"/>
      <c r="F6" s="4"/>
      <c r="G6" s="4"/>
    </row>
    <row r="7" spans="1:34" ht="14.25" x14ac:dyDescent="0.2">
      <c r="A7" s="20"/>
      <c r="B7" s="20" t="s">
        <v>19</v>
      </c>
      <c r="D7" s="4"/>
      <c r="E7" s="4"/>
      <c r="F7" s="4"/>
      <c r="G7" s="4"/>
    </row>
    <row r="8" spans="1:34" ht="13.5" thickBot="1" x14ac:dyDescent="0.25">
      <c r="A8" s="5"/>
      <c r="B8" s="5"/>
      <c r="C8" s="5"/>
      <c r="D8" s="5"/>
      <c r="E8" s="5"/>
      <c r="F8" s="5"/>
      <c r="G8" s="5" t="s">
        <v>4</v>
      </c>
    </row>
    <row r="9" spans="1:34" ht="39.75" thickTop="1" thickBot="1" x14ac:dyDescent="0.25">
      <c r="A9" s="42" t="s">
        <v>3</v>
      </c>
      <c r="B9" s="43" t="s">
        <v>8</v>
      </c>
      <c r="C9" s="44" t="s">
        <v>9</v>
      </c>
      <c r="D9" s="45" t="s">
        <v>25</v>
      </c>
      <c r="E9" s="45" t="s">
        <v>26</v>
      </c>
      <c r="F9" s="45" t="s">
        <v>27</v>
      </c>
      <c r="G9" s="46" t="s">
        <v>2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</row>
    <row r="10" spans="1:34" s="53" customFormat="1" thickTop="1" thickBot="1" x14ac:dyDescent="0.25">
      <c r="A10" s="48">
        <v>1</v>
      </c>
      <c r="B10" s="49">
        <v>2</v>
      </c>
      <c r="C10" s="49">
        <v>3</v>
      </c>
      <c r="D10" s="50">
        <v>4</v>
      </c>
      <c r="E10" s="50">
        <v>5</v>
      </c>
      <c r="F10" s="50">
        <v>6</v>
      </c>
      <c r="G10" s="51" t="s">
        <v>20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</row>
    <row r="11" spans="1:34" ht="15" thickTop="1" x14ac:dyDescent="0.2">
      <c r="A11" s="54">
        <v>2321</v>
      </c>
      <c r="B11" s="27">
        <v>63</v>
      </c>
      <c r="C11" s="28" t="s">
        <v>10</v>
      </c>
      <c r="D11" s="29">
        <v>20300</v>
      </c>
      <c r="E11" s="29">
        <v>38213</v>
      </c>
      <c r="F11" s="29">
        <f>SUM(F29)</f>
        <v>20000</v>
      </c>
      <c r="G11" s="56">
        <f>F11/D11*100</f>
        <v>98.522167487684726</v>
      </c>
    </row>
    <row r="12" spans="1:34" ht="14.25" x14ac:dyDescent="0.2">
      <c r="A12" s="54">
        <v>2310</v>
      </c>
      <c r="B12" s="27">
        <v>63</v>
      </c>
      <c r="C12" s="28" t="s">
        <v>10</v>
      </c>
      <c r="D12" s="29">
        <v>12000</v>
      </c>
      <c r="E12" s="29">
        <v>2660</v>
      </c>
      <c r="F12" s="29">
        <f>SUM(F32)</f>
        <v>10300</v>
      </c>
      <c r="G12" s="56">
        <f t="shared" ref="G12:G13" si="0">F12/D12*100</f>
        <v>85.833333333333329</v>
      </c>
    </row>
    <row r="13" spans="1:34" ht="15" thickBot="1" x14ac:dyDescent="0.25">
      <c r="A13" s="55">
        <v>2334</v>
      </c>
      <c r="B13" s="12">
        <v>63</v>
      </c>
      <c r="C13" s="13" t="s">
        <v>10</v>
      </c>
      <c r="D13" s="14">
        <v>2000</v>
      </c>
      <c r="E13" s="14">
        <v>300</v>
      </c>
      <c r="F13" s="14">
        <f>SUM(F35)</f>
        <v>4000</v>
      </c>
      <c r="G13" s="58">
        <f t="shared" si="0"/>
        <v>200</v>
      </c>
    </row>
    <row r="14" spans="1:34" ht="16.5" thickTop="1" thickBot="1" x14ac:dyDescent="0.25">
      <c r="A14" s="7" t="s">
        <v>1</v>
      </c>
      <c r="B14" s="8"/>
      <c r="C14" s="9"/>
      <c r="D14" s="10">
        <f>SUM(D11:D13)</f>
        <v>34300</v>
      </c>
      <c r="E14" s="10">
        <f>SUM(E11:E13)</f>
        <v>41173</v>
      </c>
      <c r="F14" s="10">
        <f>SUM(F11:F13)</f>
        <v>34300</v>
      </c>
      <c r="G14" s="11">
        <f>F14/D14*100</f>
        <v>100</v>
      </c>
    </row>
    <row r="15" spans="1:34" ht="13.5" thickTop="1" x14ac:dyDescent="0.2">
      <c r="C15" s="6"/>
      <c r="D15" s="6"/>
      <c r="E15" s="6"/>
      <c r="F15" s="6"/>
    </row>
    <row r="16" spans="1:34" x14ac:dyDescent="0.2">
      <c r="C16" s="6"/>
      <c r="D16" s="6"/>
      <c r="E16" s="6"/>
      <c r="F16" s="6"/>
    </row>
    <row r="17" spans="1:7" ht="15" x14ac:dyDescent="0.25">
      <c r="A17" s="26" t="s">
        <v>13</v>
      </c>
      <c r="C17" s="6"/>
      <c r="D17" s="6"/>
      <c r="E17" s="6"/>
      <c r="F17" s="6"/>
    </row>
    <row r="18" spans="1:7" ht="15" x14ac:dyDescent="0.25">
      <c r="A18" s="26"/>
      <c r="C18" s="6"/>
      <c r="D18" s="6"/>
      <c r="E18" s="6"/>
      <c r="F18" s="6"/>
    </row>
    <row r="19" spans="1:7" ht="18" customHeight="1" x14ac:dyDescent="0.2">
      <c r="A19" s="30"/>
      <c r="B19" s="31"/>
      <c r="C19" s="31"/>
      <c r="D19" s="32"/>
      <c r="E19" s="31"/>
      <c r="F19" s="31"/>
      <c r="G19" s="31"/>
    </row>
    <row r="20" spans="1:7" s="19" customFormat="1" ht="15.75" hidden="1" thickBot="1" x14ac:dyDescent="0.25">
      <c r="A20" s="15" t="s">
        <v>11</v>
      </c>
      <c r="B20" s="15"/>
      <c r="C20" s="16"/>
      <c r="D20" s="16"/>
      <c r="E20" s="16"/>
      <c r="F20" s="17">
        <f>F21</f>
        <v>30000</v>
      </c>
      <c r="G20" s="18" t="s">
        <v>0</v>
      </c>
    </row>
    <row r="21" spans="1:7" s="25" customFormat="1" ht="15" hidden="1" x14ac:dyDescent="0.2">
      <c r="A21" s="21" t="s">
        <v>12</v>
      </c>
      <c r="B21" s="21"/>
      <c r="C21" s="22"/>
      <c r="D21" s="22"/>
      <c r="E21" s="22"/>
      <c r="F21" s="23">
        <v>30000</v>
      </c>
      <c r="G21" s="24" t="s">
        <v>0</v>
      </c>
    </row>
    <row r="22" spans="1:7" ht="44.25" hidden="1" customHeight="1" x14ac:dyDescent="0.2">
      <c r="A22" s="69" t="s">
        <v>14</v>
      </c>
      <c r="B22" s="70"/>
      <c r="C22" s="70"/>
      <c r="D22" s="70"/>
      <c r="E22" s="70"/>
      <c r="F22" s="70"/>
      <c r="G22" s="70"/>
    </row>
    <row r="23" spans="1:7" ht="28.5" customHeight="1" x14ac:dyDescent="0.25">
      <c r="A23" s="57" t="s">
        <v>16</v>
      </c>
      <c r="C23" s="64" t="s">
        <v>28</v>
      </c>
      <c r="D23" s="64"/>
      <c r="E23" s="64"/>
      <c r="F23" s="60">
        <f>SUM(F25:G27)</f>
        <v>34300</v>
      </c>
      <c r="G23" s="61"/>
    </row>
    <row r="24" spans="1:7" s="37" customFormat="1" ht="14.25" customHeight="1" x14ac:dyDescent="0.2">
      <c r="A24" s="33" t="s">
        <v>17</v>
      </c>
      <c r="B24" s="34"/>
      <c r="C24" s="65" t="s">
        <v>29</v>
      </c>
      <c r="D24" s="65"/>
      <c r="E24" s="65"/>
    </row>
    <row r="25" spans="1:7" s="37" customFormat="1" ht="14.25" x14ac:dyDescent="0.2">
      <c r="A25" s="33"/>
      <c r="B25" s="34"/>
      <c r="C25" s="65"/>
      <c r="D25" s="65"/>
      <c r="E25" s="65"/>
      <c r="F25" s="62">
        <v>20000</v>
      </c>
      <c r="G25" s="63"/>
    </row>
    <row r="26" spans="1:7" s="37" customFormat="1" ht="15" customHeight="1" x14ac:dyDescent="0.2">
      <c r="A26" s="33"/>
      <c r="B26" s="34"/>
      <c r="C26" s="65" t="s">
        <v>30</v>
      </c>
      <c r="D26" s="65"/>
      <c r="E26" s="65"/>
      <c r="F26" s="62">
        <v>10300</v>
      </c>
      <c r="G26" s="63"/>
    </row>
    <row r="27" spans="1:7" s="37" customFormat="1" ht="14.25" x14ac:dyDescent="0.2">
      <c r="A27" s="33"/>
      <c r="B27" s="34"/>
      <c r="C27" s="35" t="s">
        <v>31</v>
      </c>
      <c r="D27" s="36"/>
      <c r="E27" s="36"/>
      <c r="F27" s="62">
        <v>4000</v>
      </c>
      <c r="G27" s="63"/>
    </row>
    <row r="28" spans="1:7" s="37" customFormat="1" ht="14.25" x14ac:dyDescent="0.2">
      <c r="A28" s="33"/>
      <c r="B28" s="34"/>
      <c r="C28" s="35"/>
      <c r="D28" s="36"/>
      <c r="E28" s="36"/>
      <c r="F28" s="62"/>
      <c r="G28" s="63"/>
    </row>
    <row r="29" spans="1:7" s="19" customFormat="1" ht="15.75" thickBot="1" x14ac:dyDescent="0.3">
      <c r="A29" s="15" t="s">
        <v>21</v>
      </c>
      <c r="B29" s="15"/>
      <c r="C29" s="16"/>
      <c r="D29" s="16"/>
      <c r="E29" s="16"/>
      <c r="F29" s="68">
        <f>SUM(F30:G30)</f>
        <v>20000</v>
      </c>
      <c r="G29" s="68"/>
    </row>
    <row r="30" spans="1:7" s="37" customFormat="1" ht="17.25" customHeight="1" thickTop="1" x14ac:dyDescent="0.25">
      <c r="A30" s="38" t="s">
        <v>18</v>
      </c>
      <c r="B30" s="39"/>
      <c r="C30" s="40"/>
      <c r="D30" s="41"/>
      <c r="E30" s="41"/>
      <c r="F30" s="66">
        <v>20000</v>
      </c>
      <c r="G30" s="67"/>
    </row>
    <row r="32" spans="1:7" s="19" customFormat="1" ht="15.75" thickBot="1" x14ac:dyDescent="0.3">
      <c r="A32" s="15" t="s">
        <v>22</v>
      </c>
      <c r="B32" s="15"/>
      <c r="C32" s="16"/>
      <c r="D32" s="16"/>
      <c r="E32" s="16"/>
      <c r="F32" s="68">
        <f>SUM(F33:G33)</f>
        <v>10300</v>
      </c>
      <c r="G32" s="68"/>
    </row>
    <row r="33" spans="1:7" s="37" customFormat="1" ht="17.25" customHeight="1" thickTop="1" x14ac:dyDescent="0.25">
      <c r="A33" s="38" t="s">
        <v>18</v>
      </c>
      <c r="B33" s="39"/>
      <c r="C33" s="40"/>
      <c r="D33" s="41"/>
      <c r="E33" s="41"/>
      <c r="F33" s="66">
        <v>10300</v>
      </c>
      <c r="G33" s="67"/>
    </row>
    <row r="35" spans="1:7" s="19" customFormat="1" ht="15.75" thickBot="1" x14ac:dyDescent="0.3">
      <c r="A35" s="15" t="s">
        <v>23</v>
      </c>
      <c r="B35" s="15"/>
      <c r="C35" s="16"/>
      <c r="D35" s="16"/>
      <c r="E35" s="16"/>
      <c r="F35" s="68">
        <f>SUM(F36:G36)</f>
        <v>4000</v>
      </c>
      <c r="G35" s="68"/>
    </row>
    <row r="36" spans="1:7" s="37" customFormat="1" ht="17.25" customHeight="1" thickTop="1" x14ac:dyDescent="0.25">
      <c r="A36" s="38" t="s">
        <v>18</v>
      </c>
      <c r="B36" s="39"/>
      <c r="C36" s="40"/>
      <c r="D36" s="41"/>
      <c r="E36" s="41"/>
      <c r="F36" s="66">
        <v>4000</v>
      </c>
      <c r="G36" s="67"/>
    </row>
  </sheetData>
  <mergeCells count="16">
    <mergeCell ref="F33:G33"/>
    <mergeCell ref="F35:G35"/>
    <mergeCell ref="F36:G36"/>
    <mergeCell ref="A22:G22"/>
    <mergeCell ref="C26:E26"/>
    <mergeCell ref="F32:G32"/>
    <mergeCell ref="F30:G30"/>
    <mergeCell ref="F29:G29"/>
    <mergeCell ref="F26:G26"/>
    <mergeCell ref="F27:G27"/>
    <mergeCell ref="F28:G28"/>
    <mergeCell ref="A3:E4"/>
    <mergeCell ref="F23:G23"/>
    <mergeCell ref="F25:G25"/>
    <mergeCell ref="C23:E23"/>
    <mergeCell ref="C24:E25"/>
  </mergeCells>
  <pageMargins left="0.70866141732283472" right="0.70866141732283472" top="0.78740157480314965" bottom="0.78740157480314965" header="0.31496062992125984" footer="0.31496062992125984"/>
  <pageSetup paperSize="9" scale="73" firstPageNumber="105" fitToHeight="9999" orientation="portrait" useFirstPageNumber="1" r:id="rId1"/>
  <headerFooter>
    <oddFooter>&amp;L&amp;"Arial CE,Kurzíva"Zastupitelstvo  Olomouckého kraje 13-12-2021
13. - Rozpočet Olomouckého kraje 2022 - návrh rozpočtu
Příloha č. 3e): Vodohospodářký fond&amp;R&amp;"Arial CE,Kurzíva"Strana &amp;P (Celkem 176)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ORJ - 99</vt:lpstr>
      <vt:lpstr>'ORJ - 99'!Oblast_tisku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Foret Oldřich</cp:lastModifiedBy>
  <cp:lastPrinted>2021-11-16T13:39:37Z</cp:lastPrinted>
  <dcterms:created xsi:type="dcterms:W3CDTF">2012-09-12T10:10:15Z</dcterms:created>
  <dcterms:modified xsi:type="dcterms:W3CDTF">2021-11-24T05:41:07Z</dcterms:modified>
</cp:coreProperties>
</file>