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3\ZOK 12.12.2022\"/>
    </mc:Choice>
  </mc:AlternateContent>
  <bookViews>
    <workbookView xWindow="-15" yWindow="6300" windowWidth="6360" windowHeight="5130"/>
  </bookViews>
  <sheets>
    <sheet name="Příloha a)" sheetId="15" r:id="rId1"/>
    <sheet name="Příloha b)" sheetId="17" r:id="rId2"/>
    <sheet name="Příloha c)" sheetId="18" r:id="rId3"/>
    <sheet name="Příloha d)" sheetId="19" r:id="rId4"/>
    <sheet name="Příloha e)" sheetId="20" r:id="rId5"/>
  </sheets>
  <definedNames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Makro1">#N/A</definedName>
    <definedName name="_xlnm.Print_Titles" localSheetId="0">'Příloha a)'!$1:$3</definedName>
    <definedName name="_xlnm.Print_Titles" localSheetId="1">'Příloha b)'!$1:$3</definedName>
    <definedName name="_xlnm.Print_Titles" localSheetId="2">'Příloha c)'!$1:$3</definedName>
    <definedName name="_xlnm.Print_Titles" localSheetId="3">'Příloha d)'!$1:$3</definedName>
    <definedName name="_xlnm.Print_Titles" localSheetId="4">'Příloha e)'!$1:$3</definedName>
    <definedName name="_xlnm.Print_Area" localSheetId="0">'Příloha a)'!$A$1:$G$119</definedName>
    <definedName name="_xlnm.Print_Area" localSheetId="1">'Příloha b)'!$A$1:$G$33</definedName>
    <definedName name="_xlnm.Print_Area" localSheetId="2">'Příloha c)'!$A$1:$G$9</definedName>
    <definedName name="_xlnm.Print_Area" localSheetId="3">'Příloha d)'!$A$1:$G$14</definedName>
    <definedName name="_xlnm.Print_Area" localSheetId="4">'Příloha e)'!$A$1:$G$10</definedName>
  </definedNames>
  <calcPr calcId="162913"/>
</workbook>
</file>

<file path=xl/calcChain.xml><?xml version="1.0" encoding="utf-8"?>
<calcChain xmlns="http://schemas.openxmlformats.org/spreadsheetml/2006/main">
  <c r="D118" i="15" l="1"/>
  <c r="C118" i="15"/>
  <c r="E9" i="20" l="1"/>
  <c r="F9" i="20"/>
  <c r="E13" i="19"/>
  <c r="F13" i="19"/>
  <c r="E8" i="18"/>
  <c r="F8" i="18"/>
  <c r="E32" i="17"/>
  <c r="F32" i="17"/>
  <c r="E117" i="15"/>
  <c r="F117" i="15"/>
  <c r="E118" i="15"/>
  <c r="F118" i="15"/>
  <c r="E105" i="15"/>
  <c r="F105" i="15"/>
  <c r="E76" i="15"/>
  <c r="F76" i="15"/>
  <c r="E39" i="15"/>
  <c r="F39" i="15"/>
  <c r="E18" i="15"/>
  <c r="F18" i="15"/>
  <c r="D9" i="20" l="1"/>
  <c r="C9" i="20"/>
  <c r="D13" i="19"/>
  <c r="C13" i="19"/>
  <c r="D8" i="18"/>
  <c r="C8" i="18"/>
  <c r="D32" i="17"/>
  <c r="C32" i="17"/>
  <c r="C117" i="15"/>
  <c r="C105" i="15"/>
  <c r="C76" i="15"/>
  <c r="C39" i="15"/>
  <c r="C18" i="15"/>
  <c r="D117" i="15" l="1"/>
  <c r="D105" i="15"/>
  <c r="D76" i="15"/>
  <c r="D39" i="15"/>
  <c r="D18" i="15"/>
</calcChain>
</file>

<file path=xl/sharedStrings.xml><?xml version="1.0" encoding="utf-8"?>
<sst xmlns="http://schemas.openxmlformats.org/spreadsheetml/2006/main" count="205" uniqueCount="177">
  <si>
    <t>Příspěvkové organizace</t>
  </si>
  <si>
    <t>ORG</t>
  </si>
  <si>
    <t>Odborný léčebný ústav Paseka, příspěvková organizace</t>
  </si>
  <si>
    <t>Zdravotnická záchranná služba Olomouckého kraje, příspěvková organizace</t>
  </si>
  <si>
    <t>Dětské centrum Ostrůvek, příspěvková organizace</t>
  </si>
  <si>
    <t>Okres Jeseník celkem</t>
  </si>
  <si>
    <t>Střední škola, Základní škola, Mateřská škola a Dětský domov Zábřeh</t>
  </si>
  <si>
    <t>Okres Šumperk celkem</t>
  </si>
  <si>
    <t>Gymnázium, Olomouc, Čajkovského 9</t>
  </si>
  <si>
    <t>Gymnázium, Olomouc - Hejčín, Tomkova 45</t>
  </si>
  <si>
    <t>Gymnázium, Šternberk, Horní náměstí 5</t>
  </si>
  <si>
    <t>Střední odborná škola Litovel, Komenského 677</t>
  </si>
  <si>
    <t>Sigmundova střední škola strojírenská, Lutín</t>
  </si>
  <si>
    <t>Střední škola polytechnická, Olomouc, Rooseveltova 79</t>
  </si>
  <si>
    <t>Střední odborná škola obchodu a služeb, Olomouc, Štursova 14</t>
  </si>
  <si>
    <t>Dům dětí a mládeže Olomouc</t>
  </si>
  <si>
    <t>Dům dětí a mládeže Vila Tereza, Uničov</t>
  </si>
  <si>
    <t>Okres Olomouc celkem</t>
  </si>
  <si>
    <t>Střední lesnická škola, Hranice, Jurikova 588</t>
  </si>
  <si>
    <t>Střední škola řezbářská, Tovačov, Nádražní 146</t>
  </si>
  <si>
    <t>Středisko volného času ATLAS a BIOS, Přerov</t>
  </si>
  <si>
    <t>Okres Přerov celkem</t>
  </si>
  <si>
    <t>Střední škola designu a módy, Prostějov</t>
  </si>
  <si>
    <t>Okres Prostějov celkem</t>
  </si>
  <si>
    <t>Oblast ŠKOLSTVÍ - celkem</t>
  </si>
  <si>
    <t>Správa silnic Olomouckého kraje, příspěvková organizace</t>
  </si>
  <si>
    <t>Oblast dopravy - celkem</t>
  </si>
  <si>
    <t>Dům seniorů FRANTIŠEK Náměšť na Hané, příspěvková organizace</t>
  </si>
  <si>
    <t>Domov seniorů POHODA Chválkovice, příspěvková organizace</t>
  </si>
  <si>
    <t>Sociální služby pro seniory Olomouc, příspěvková organizace</t>
  </si>
  <si>
    <t>Nové Zámky - poskytovatel sociálních služeb, příspěvková organizace</t>
  </si>
  <si>
    <t>Archeologické centrum Olomouc, příspěvková organizace</t>
  </si>
  <si>
    <t>Muzeum a galerie v Prostějově, příspěvková organizace</t>
  </si>
  <si>
    <t>Muzeum Komenského v Přerově, příspěvková organizace</t>
  </si>
  <si>
    <t>Vlastivědné muzeum v Šumperku, příspěvková organizace</t>
  </si>
  <si>
    <t>Dětský domov a Školní jídelna Prostějov</t>
  </si>
  <si>
    <t>Vědecká knihovna v Olomouci</t>
  </si>
  <si>
    <t>a) v oblasti školství</t>
  </si>
  <si>
    <t>b) v sociální oblasti</t>
  </si>
  <si>
    <t xml:space="preserve">c) v oblasti dopravy  </t>
  </si>
  <si>
    <t xml:space="preserve">d) v oblasti  kultury </t>
  </si>
  <si>
    <t>e) v oblasti zdravotnictví</t>
  </si>
  <si>
    <t>Oblast sociální - celkem</t>
  </si>
  <si>
    <t>Oblast kultury - celkem</t>
  </si>
  <si>
    <t>Oblast zdravotnictví - celkem</t>
  </si>
  <si>
    <t>Domov Hrubá Voda, příspěvková organizace</t>
  </si>
  <si>
    <t>Střední odborná škola Prostějov</t>
  </si>
  <si>
    <t>Koordinátor Integrovaného dopravního systému Olomouckého kraje, příspěvková organizace</t>
  </si>
  <si>
    <t>Vlastivědné muzeum v Olomouci</t>
  </si>
  <si>
    <t xml:space="preserve">7. Závazné ukazatele příspěvkových organizací </t>
  </si>
  <si>
    <t>Domov Větrný mlýn Skalička, příspěvková organizace</t>
  </si>
  <si>
    <t>Domov pro seniory Tovačov, příspěvková organizace</t>
  </si>
  <si>
    <t>Domov pro seniory Javorník, příspěvková organizace</t>
  </si>
  <si>
    <t>Domov Sněženka Jeseník, příspěvková organizace</t>
  </si>
  <si>
    <t>Domov pro seniory Červenka, příspěvková organizace</t>
  </si>
  <si>
    <t>Středisko sociální prevence Olomouc, příspěvková organizace</t>
  </si>
  <si>
    <t>Domov "Na Zámku", příspěvková organizace</t>
  </si>
  <si>
    <t>Domov pro seniory Radkova Lhota, příspěvková organizace</t>
  </si>
  <si>
    <t>Střední průmyslová škola Jeseník</t>
  </si>
  <si>
    <t>ORJ - 10</t>
  </si>
  <si>
    <t>ORJ - 14</t>
  </si>
  <si>
    <t>ORJ - 12</t>
  </si>
  <si>
    <t>ORJ - 11</t>
  </si>
  <si>
    <t>Odborné učiliště a Praktická škola, Mohelnice, Vodní 27</t>
  </si>
  <si>
    <t>Střední škola sociální péče a služeb, Zábřeh, nám. 8. května 2</t>
  </si>
  <si>
    <t>Gymnázium Jakuba Škody, Přerov, Komenského 29</t>
  </si>
  <si>
    <t>Střední škola gastronomie a služeb, Přerov, Šířava 7</t>
  </si>
  <si>
    <t>ORJ - 13</t>
  </si>
  <si>
    <t>Střední průmyslová škola elektrotechnická a Obchodní akademie Mohelnice</t>
  </si>
  <si>
    <t>Střední průmyslová škola Hranice</t>
  </si>
  <si>
    <t>Klíč - centrum sociálních služeb, příspěvková organizace</t>
  </si>
  <si>
    <t>Sociální služby Libina, příspěvková organizace</t>
  </si>
  <si>
    <t>Domov u Třebůvky Loštice, příspěvková organizace</t>
  </si>
  <si>
    <t>Domov seniorů Prostějov, příspěvková organizace</t>
  </si>
  <si>
    <t>Domov pro seniory Jesenec, příspěvková organizace</t>
  </si>
  <si>
    <t>Domov Alfreda Skeneho Pavlovice u Přerova, příspěvková organizace</t>
  </si>
  <si>
    <t>Centrum Dominika Kokory, příspěvková organizace</t>
  </si>
  <si>
    <t>Název příspěvkové organizace</t>
  </si>
  <si>
    <t>Základní škola a Mateřská škola při Priessnitzových léčebných lázních a.s., Jeseník</t>
  </si>
  <si>
    <t>Základní škola a Mateřská škola při Sanatoriu Edel Zlaté Hory</t>
  </si>
  <si>
    <t>Základní škola a Mateřská škola Jeseník, Fučíkova 312</t>
  </si>
  <si>
    <t>Gymnázium, Jeseník, Komenského 281</t>
  </si>
  <si>
    <t>Hotelová škola Vincenze Priessnitze a Obchodní akademie Jeseník</t>
  </si>
  <si>
    <t>Základní umělecká škola Karla Ditterse Vidnava</t>
  </si>
  <si>
    <t>Základní umělecká škola Franze Schuberta Zlaté Hory</t>
  </si>
  <si>
    <t>Dětský domov a Školní jídelna, Černá Voda 1</t>
  </si>
  <si>
    <t>Dětský domov a Školní jídelna, Jeseník, Priessnitzova 405</t>
  </si>
  <si>
    <t>Základní škola a Mateřská škola při lázních, Velké Losiny</t>
  </si>
  <si>
    <t>Střední škola, Základní škola a Mateřská škola Mohelnice, Masarykova 4</t>
  </si>
  <si>
    <t>Střední škola, Základní škola a Mateřská škola Šumperk, Hanácká 3</t>
  </si>
  <si>
    <t>Gymnázium, Šumperk, Masarykovo náměstí 8</t>
  </si>
  <si>
    <t>Gymnázium, Zábřeh, náměstí Osvobození 20</t>
  </si>
  <si>
    <t>Vyšší odborná škola a Střední průmyslová škola, Šumperk, Gen. Krátkého 1</t>
  </si>
  <si>
    <t>Vyšší odborná škola a Střední škola automobilní, Zábřeh, U Dráhy 6</t>
  </si>
  <si>
    <t>Střední odborná škola, Šumperk, Zemědělská 3</t>
  </si>
  <si>
    <t>Obchodní akademie a Jazyková škola s právem státní jazykové zkoušky, Šumperk, Hlavní třída 31</t>
  </si>
  <si>
    <t>Základní umělecká škola, Mohelnice, Náměstí Svobody 15</t>
  </si>
  <si>
    <t>Základní umělecká škola, Šumperk, Žerotínova 11</t>
  </si>
  <si>
    <t>Základní umělecká škola Zábřeh</t>
  </si>
  <si>
    <t>Dům dětí a mládeže Magnet, Mohelnice</t>
  </si>
  <si>
    <t>Mateřská škola Olomouc, Blanická 16</t>
  </si>
  <si>
    <t>Základní škola a Mateřská škola logopedická Olomouc</t>
  </si>
  <si>
    <t>Střední škola, Základní škola a Mateřská škola prof. V. Vejdovského Olomouc - Hejčín</t>
  </si>
  <si>
    <t>Základní škola Šternberk, Olomoucká 76</t>
  </si>
  <si>
    <t>Základní škola Uničov, Šternberská 456</t>
  </si>
  <si>
    <t>Základní škola, Dětský domov a Školní jídelna Litovel</t>
  </si>
  <si>
    <t>Gymnázium Jana Opletala, Litovel, Opletalova 189</t>
  </si>
  <si>
    <t>Slovanské gymnázium, Olomouc, tř. Jiřího z Poděbrad 13</t>
  </si>
  <si>
    <t>Gymnázium, Uničov, Gymnazijní 257</t>
  </si>
  <si>
    <t>Vyšší odborná škola a Střední průmyslová škola elektrotechnická, Olomouc, Božetěchova 3</t>
  </si>
  <si>
    <t>Střední průmyslová škola strojnická, Olomouc</t>
  </si>
  <si>
    <t>Střední průmyslová škola a Střední odborné učiliště Uničov</t>
  </si>
  <si>
    <t>Střední škola zemědělská a zahradnická, Olomouc, U Hradiska 4</t>
  </si>
  <si>
    <t>Obchodní akademie, Olomouc, tř. Spojenců 11</t>
  </si>
  <si>
    <t>Střední zdravotnická škola a Vyšší odborná škola zdravotnická Emanuela Pöttinga a Jazyková škola s právem státní jazykové zkoušky Olomouc</t>
  </si>
  <si>
    <t>Střední škola logistiky a chemie, Olomouc, U Hradiska 29</t>
  </si>
  <si>
    <t>Střední škola polygrafická, Olomouc, Střední novosadská 87/53</t>
  </si>
  <si>
    <t>Střední škola technická a obchodní, Olomouc, Kosinova 4</t>
  </si>
  <si>
    <t>Střední odborná škola lesnická a strojírenská Šternberk</t>
  </si>
  <si>
    <t>Základní umělecká škola Iši Krejčího Olomouc, Na Vozovce 32</t>
  </si>
  <si>
    <t>Základní umělecká škola „Žerotín“ Olomouc, Kavaleristů 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</si>
  <si>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</si>
  <si>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</si>
  <si>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</si>
  <si>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Litovel</t>
  </si>
  <si>
    <t>Dětský domov Šance, Olomouc</t>
  </si>
  <si>
    <t>Pedagogicko - psychologická poradna a Speciálně pedagogické centrum Olomouckého kraje, Olomouc, U Sportovní haly 1a</t>
  </si>
  <si>
    <t>Základní škola a Mateřská škola Hranice, Studentská 1095</t>
  </si>
  <si>
    <t>Střední škola, Základní škola a Mateřská škola Přerov, Malá Dlážka 4</t>
  </si>
  <si>
    <t>Střední škola, Základní škola a Mateřská škola Lipník nad Bečvou, Osecká 301</t>
  </si>
  <si>
    <t>Gymnázium, Hranice, Zborovská 293</t>
  </si>
  <si>
    <t>Gymnázium, Kojetín, Svatopluka Čecha 683</t>
  </si>
  <si>
    <t>Střední průmyslová škola stavební, Lipník nad Bečvou, Komenského sady 257</t>
  </si>
  <si>
    <t>Střední průmyslová škola, Přerov, Havlíčkova 2</t>
  </si>
  <si>
    <t>Gymnázium Jana Blahoslava a Střední pedagogická škola, Přerov, Denisova 3</t>
  </si>
  <si>
    <t>Střední škola zemědělská, Přerov, Osmek 47</t>
  </si>
  <si>
    <t>Obchodní akademie a Jazyková škola s právem státní jazykové zkoušky, Přerov, Bartošova 24</t>
  </si>
  <si>
    <t>Střední zdravotnická škola, Hranice, Nová 1820</t>
  </si>
  <si>
    <t>Střední škola elektrotechnická, Lipník nad Bečvou, Tyršova 781</t>
  </si>
  <si>
    <t>Střední škola technická, Přerov, Kouřílkova 8</t>
  </si>
  <si>
    <t>Odborné učiliště a Základní škola, Křenovice</t>
  </si>
  <si>
    <t>Základní umělecká škola, Potštát 36</t>
  </si>
  <si>
    <t>Základní umělecká škola, Hranice, Školní náměstí 35</t>
  </si>
  <si>
    <t>Základní umělecká škola, Kojetín, Hanusíkova 197</t>
  </si>
  <si>
    <t>Základní umělecká škola Bedřicha Kozánka, Přerov</t>
  </si>
  <si>
    <t>Základní umělecká škola Antonína Dvořáka, Lipník nad Bečvou, Havlíčkova 643</t>
  </si>
  <si>
    <t>Dětský domov a Školní jídelna, Hranice, Purgešova 847</t>
  </si>
  <si>
    <t>Dětský domov a Školní jídelna, Lipník nad Bečvou, Tyršova 772</t>
  </si>
  <si>
    <t>Dětský domov a Školní jídelna, Přerov, Sušilova 25</t>
  </si>
  <si>
    <t>Střední škola, Základní škola a Mateřská škola Prostějov, Komenského 10</t>
  </si>
  <si>
    <t>Gymnázium Jiřího Wolkera, Prostějov, Kollárova 3</t>
  </si>
  <si>
    <t>Střední odborná škola průmyslová a Střední odborné učiliště strojírenské, Prostějov, Lidická 4</t>
  </si>
  <si>
    <t>Švehlova střední škola polytechnická Prostějov</t>
  </si>
  <si>
    <t>Obchodní akademie, Prostějov, Palackého 18</t>
  </si>
  <si>
    <t>Střední zdravotnická škola, Prostějov, Vápenice 3</t>
  </si>
  <si>
    <t>Základní umělecká škola Konice, Na Příhonech 425</t>
  </si>
  <si>
    <t>Dětský domov a Školní jídelna, Plumlov, Balkán 333</t>
  </si>
  <si>
    <t>Vincentinum - poskytovatel sociálních služeb Šternberk, příspěvková organizace</t>
  </si>
  <si>
    <t>Sociální služby pro seniory Šumperk, příspěvková organizace</t>
  </si>
  <si>
    <t>Domov Štíty-Jedlí, příspěvková organizace</t>
  </si>
  <si>
    <t>Domov Paprsek Olšany, příspěvková organizace</t>
  </si>
  <si>
    <t>Centrum sociálních služeb Prostějov, příspěvková organizace</t>
  </si>
  <si>
    <t>Domov Na zámečku Rokytnice, příspěvková organizace</t>
  </si>
  <si>
    <t>Vlastivědné muzeum Jesenicka, příspěvková organizace</t>
  </si>
  <si>
    <t>Závazný ukazatel - průměrný přepočtený počet pracovníků 2023</t>
  </si>
  <si>
    <r>
      <t xml:space="preserve">Závazný ukazatel - limit spotřeby elektrické energie 2023
</t>
    </r>
    <r>
      <rPr>
        <sz val="9"/>
        <rFont val="Arial"/>
        <family val="2"/>
        <charset val="238"/>
      </rPr>
      <t>(v tis. Kč)</t>
    </r>
  </si>
  <si>
    <t>Střední škola řemesel a Odborné učiliště Lipová - lázně</t>
  </si>
  <si>
    <t xml:space="preserve">Střední škola řemesel, Šumperk </t>
  </si>
  <si>
    <t>Střední zdravotnická škola a Vyšší odborná škola zdravotnická, Šumperk, příspěvková organizace</t>
  </si>
  <si>
    <t>Střední škola technická Mohelnice, 1. máje 667/2</t>
  </si>
  <si>
    <t>Střední škola gastronomie, farmářství a služeb Jeseník</t>
  </si>
  <si>
    <r>
      <t xml:space="preserve">Závazný ukazatel - limit spotřeby plynu 2023
</t>
    </r>
    <r>
      <rPr>
        <sz val="9"/>
        <rFont val="Arial"/>
        <family val="2"/>
        <charset val="238"/>
      </rPr>
      <t>(v tis. Kč)</t>
    </r>
  </si>
  <si>
    <r>
      <t xml:space="preserve">Závazný ukazatel - limit mzdových prostředků 2023 </t>
    </r>
    <r>
      <rPr>
        <sz val="9"/>
        <rFont val="Arial"/>
        <family val="2"/>
        <charset val="238"/>
      </rPr>
      <t>(v tis. Kč)</t>
    </r>
  </si>
  <si>
    <r>
      <t xml:space="preserve">Závazný ukazatel - limit spotřeby plynu 2023      </t>
    </r>
    <r>
      <rPr>
        <sz val="9"/>
        <rFont val="Arial"/>
        <family val="2"/>
        <charset val="238"/>
      </rPr>
      <t>(v tis. Kč)</t>
    </r>
  </si>
  <si>
    <r>
      <t>Závazný ukazatel - limit mzdových prostředků 2023</t>
    </r>
    <r>
      <rPr>
        <sz val="9"/>
        <rFont val="Arial"/>
        <family val="2"/>
        <charset val="238"/>
      </rPr>
      <t xml:space="preserve"> (v tis. Kč)</t>
    </r>
  </si>
  <si>
    <r>
      <t xml:space="preserve">Závazný ukazatel - limit spotřeby plynu 2023         </t>
    </r>
    <r>
      <rPr>
        <sz val="9"/>
        <rFont val="Arial"/>
        <family val="2"/>
        <charset val="238"/>
      </rPr>
      <t>(v tis. Kč)</t>
    </r>
  </si>
  <si>
    <r>
      <t>Závazný ukazate - limit mzdových prostředků 2023</t>
    </r>
    <r>
      <rPr>
        <sz val="9"/>
        <rFont val="Arial"/>
        <family val="2"/>
        <charset val="238"/>
      </rPr>
      <t xml:space="preserve"> (v tis.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</si>
</sst>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_-* #,##0.00\ &quot;Kčs&quot;_-;\-* #,##0.00\ &quot;Kčs&quot;_-;_-* &quot;-&quot;??\ &quot;Kčs&quot;_-;_-@_-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_K_č_s_-;\-* #,##0.00\ _K_č_s_-;_-* &quot;-&quot;??\ _K_č_s_-;_-@_-"/>
    <numFmt numFmtId="170" formatCode="#,##0\ &quot;Kčs&quot;;[Red]\-#,##0\ &quot;Kčs&quot;"/>
    <numFmt numFmtId="171" formatCode="#,##0.00\ &quot;Kčs&quot;;[Red]\-#,##0.00\ &quot;Kčs&quot;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b/>
      <sz val="14"/>
      <name val="Arial"/>
      <family val="2"/>
      <charset val="238"/>
    </font>
    <font>
      <b/>
      <sz val="9"/>
      <name val="Arial CE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ck">
        <color indexed="64"/>
      </top>
      <bottom style="mediumDashed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7" fillId="0" borderId="0"/>
    <xf numFmtId="0" fontId="8" fillId="0" borderId="0"/>
    <xf numFmtId="171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4" fillId="0" borderId="0"/>
    <xf numFmtId="0" fontId="9" fillId="0" borderId="0"/>
    <xf numFmtId="0" fontId="6" fillId="0" borderId="0"/>
    <xf numFmtId="42" fontId="5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8" fillId="0" borderId="0" xfId="22" applyFont="1"/>
    <xf numFmtId="0" fontId="4" fillId="0" borderId="0" xfId="22"/>
    <xf numFmtId="0" fontId="4" fillId="0" borderId="0" xfId="22" applyBorder="1"/>
    <xf numFmtId="0" fontId="4" fillId="0" borderId="9" xfId="22" applyBorder="1"/>
    <xf numFmtId="0" fontId="4" fillId="0" borderId="10" xfId="22" applyBorder="1"/>
    <xf numFmtId="0" fontId="11" fillId="3" borderId="19" xfId="26" applyFont="1" applyFill="1" applyBorder="1" applyAlignment="1">
      <alignment horizontal="left"/>
    </xf>
    <xf numFmtId="0" fontId="3" fillId="3" borderId="19" xfId="26" applyFont="1" applyFill="1" applyBorder="1" applyAlignment="1">
      <alignment horizontal="left"/>
    </xf>
    <xf numFmtId="0" fontId="11" fillId="3" borderId="3" xfId="26" applyFont="1" applyFill="1" applyBorder="1" applyAlignment="1">
      <alignment horizontal="left"/>
    </xf>
    <xf numFmtId="0" fontId="3" fillId="3" borderId="18" xfId="26" applyFont="1" applyFill="1" applyBorder="1"/>
    <xf numFmtId="4" fontId="4" fillId="0" borderId="0" xfId="22" applyNumberFormat="1"/>
    <xf numFmtId="0" fontId="10" fillId="4" borderId="0" xfId="22" applyFont="1" applyFill="1"/>
    <xf numFmtId="0" fontId="2" fillId="4" borderId="0" xfId="0" applyFont="1" applyFill="1" applyAlignment="1">
      <alignment horizontal="right"/>
    </xf>
    <xf numFmtId="0" fontId="4" fillId="4" borderId="0" xfId="22" applyFill="1"/>
    <xf numFmtId="0" fontId="3" fillId="4" borderId="0" xfId="22" applyFont="1" applyFill="1"/>
    <xf numFmtId="0" fontId="14" fillId="4" borderId="0" xfId="22" applyFont="1" applyFill="1"/>
    <xf numFmtId="0" fontId="4" fillId="4" borderId="0" xfId="22" applyFill="1" applyAlignment="1">
      <alignment horizontal="right"/>
    </xf>
    <xf numFmtId="0" fontId="3" fillId="4" borderId="0" xfId="0" applyFont="1" applyFill="1"/>
    <xf numFmtId="0" fontId="11" fillId="3" borderId="13" xfId="22" applyFont="1" applyFill="1" applyBorder="1" applyAlignment="1">
      <alignment vertical="center" wrapText="1"/>
    </xf>
    <xf numFmtId="4" fontId="12" fillId="0" borderId="25" xfId="26" applyNumberFormat="1" applyFont="1" applyFill="1" applyBorder="1" applyAlignment="1" applyProtection="1"/>
    <xf numFmtId="4" fontId="12" fillId="0" borderId="20" xfId="22" applyNumberFormat="1" applyFont="1" applyBorder="1"/>
    <xf numFmtId="4" fontId="12" fillId="0" borderId="4" xfId="26" applyNumberFormat="1" applyFont="1" applyFill="1" applyBorder="1" applyAlignment="1" applyProtection="1"/>
    <xf numFmtId="4" fontId="12" fillId="0" borderId="22" xfId="26" applyNumberFormat="1" applyFont="1" applyFill="1" applyBorder="1" applyAlignment="1" applyProtection="1"/>
    <xf numFmtId="4" fontId="12" fillId="0" borderId="12" xfId="22" applyNumberFormat="1" applyFont="1" applyBorder="1"/>
    <xf numFmtId="4" fontId="11" fillId="3" borderId="26" xfId="22" applyNumberFormat="1" applyFont="1" applyFill="1" applyBorder="1"/>
    <xf numFmtId="4" fontId="12" fillId="0" borderId="27" xfId="22" applyNumberFormat="1" applyFont="1" applyBorder="1"/>
    <xf numFmtId="4" fontId="11" fillId="3" borderId="28" xfId="22" applyNumberFormat="1" applyFont="1" applyFill="1" applyBorder="1"/>
    <xf numFmtId="4" fontId="11" fillId="3" borderId="11" xfId="22" applyNumberFormat="1" applyFont="1" applyFill="1" applyBorder="1"/>
    <xf numFmtId="4" fontId="10" fillId="3" borderId="24" xfId="22" applyNumberFormat="1" applyFont="1" applyFill="1" applyBorder="1"/>
    <xf numFmtId="0" fontId="13" fillId="2" borderId="14" xfId="26" applyFont="1" applyFill="1" applyBorder="1" applyAlignment="1" applyProtection="1">
      <alignment shrinkToFit="1"/>
    </xf>
    <xf numFmtId="0" fontId="13" fillId="2" borderId="15" xfId="26" applyFont="1" applyFill="1" applyBorder="1" applyAlignment="1" applyProtection="1">
      <alignment shrinkToFit="1"/>
    </xf>
    <xf numFmtId="0" fontId="13" fillId="2" borderId="29" xfId="26" applyFont="1" applyFill="1" applyBorder="1" applyAlignment="1" applyProtection="1">
      <alignment shrinkToFit="1"/>
    </xf>
    <xf numFmtId="0" fontId="11" fillId="3" borderId="16" xfId="26" applyFont="1" applyFill="1" applyBorder="1" applyAlignment="1">
      <alignment horizontal="left"/>
    </xf>
    <xf numFmtId="0" fontId="3" fillId="3" borderId="16" xfId="26" applyFont="1" applyFill="1" applyBorder="1" applyAlignment="1">
      <alignment horizontal="left"/>
    </xf>
    <xf numFmtId="0" fontId="11" fillId="3" borderId="17" xfId="26" applyFont="1" applyFill="1" applyBorder="1" applyAlignment="1">
      <alignment horizontal="left"/>
    </xf>
    <xf numFmtId="0" fontId="3" fillId="3" borderId="23" xfId="26" applyFont="1" applyFill="1" applyBorder="1"/>
    <xf numFmtId="0" fontId="15" fillId="2" borderId="21" xfId="26" applyFont="1" applyFill="1" applyBorder="1" applyAlignment="1" applyProtection="1">
      <alignment horizontal="center" shrinkToFit="1"/>
    </xf>
    <xf numFmtId="0" fontId="15" fillId="2" borderId="2" xfId="26" applyFont="1" applyFill="1" applyBorder="1" applyAlignment="1" applyProtection="1">
      <alignment horizontal="center" shrinkToFit="1"/>
    </xf>
    <xf numFmtId="4" fontId="11" fillId="3" borderId="3" xfId="22" applyNumberFormat="1" applyFont="1" applyFill="1" applyBorder="1"/>
    <xf numFmtId="4" fontId="10" fillId="3" borderId="18" xfId="22" applyNumberFormat="1" applyFont="1" applyFill="1" applyBorder="1"/>
    <xf numFmtId="4" fontId="4" fillId="0" borderId="21" xfId="22" applyNumberFormat="1" applyBorder="1"/>
    <xf numFmtId="4" fontId="4" fillId="0" borderId="20" xfId="22" applyNumberFormat="1" applyBorder="1"/>
    <xf numFmtId="4" fontId="4" fillId="0" borderId="2" xfId="22" applyNumberFormat="1" applyBorder="1"/>
    <xf numFmtId="4" fontId="4" fillId="0" borderId="12" xfId="22" applyNumberFormat="1" applyBorder="1"/>
    <xf numFmtId="4" fontId="4" fillId="0" borderId="34" xfId="22" applyNumberFormat="1" applyBorder="1"/>
    <xf numFmtId="4" fontId="4" fillId="0" borderId="27" xfId="22" applyNumberFormat="1" applyBorder="1"/>
    <xf numFmtId="4" fontId="12" fillId="0" borderId="4" xfId="22" applyNumberFormat="1" applyFont="1" applyBorder="1"/>
    <xf numFmtId="4" fontId="12" fillId="0" borderId="35" xfId="22" applyNumberFormat="1" applyFont="1" applyBorder="1"/>
    <xf numFmtId="4" fontId="12" fillId="0" borderId="25" xfId="22" applyNumberFormat="1" applyFont="1" applyBorder="1"/>
    <xf numFmtId="4" fontId="4" fillId="0" borderId="42" xfId="22" applyNumberFormat="1" applyBorder="1"/>
    <xf numFmtId="4" fontId="4" fillId="0" borderId="36" xfId="22" applyNumberFormat="1" applyBorder="1"/>
    <xf numFmtId="4" fontId="12" fillId="0" borderId="43" xfId="22" applyNumberFormat="1" applyFont="1" applyFill="1" applyBorder="1" applyAlignment="1" applyProtection="1">
      <protection locked="0"/>
    </xf>
    <xf numFmtId="4" fontId="12" fillId="0" borderId="20" xfId="22" applyNumberFormat="1" applyFont="1" applyFill="1" applyBorder="1" applyAlignment="1" applyProtection="1">
      <protection locked="0"/>
    </xf>
    <xf numFmtId="4" fontId="12" fillId="0" borderId="4" xfId="22" applyNumberFormat="1" applyFont="1" applyFill="1" applyBorder="1" applyAlignment="1" applyProtection="1">
      <protection locked="0"/>
    </xf>
    <xf numFmtId="4" fontId="12" fillId="0" borderId="40" xfId="22" applyNumberFormat="1" applyFont="1" applyFill="1" applyBorder="1" applyAlignment="1" applyProtection="1">
      <protection locked="0"/>
    </xf>
    <xf numFmtId="4" fontId="12" fillId="0" borderId="44" xfId="22" applyNumberFormat="1" applyFont="1" applyFill="1" applyBorder="1" applyAlignment="1" applyProtection="1">
      <protection locked="0"/>
    </xf>
    <xf numFmtId="4" fontId="12" fillId="0" borderId="45" xfId="22" applyNumberFormat="1" applyFont="1" applyFill="1" applyBorder="1" applyAlignment="1" applyProtection="1">
      <protection locked="0"/>
    </xf>
    <xf numFmtId="4" fontId="16" fillId="0" borderId="38" xfId="0" applyNumberFormat="1" applyFont="1" applyBorder="1"/>
    <xf numFmtId="4" fontId="12" fillId="0" borderId="39" xfId="0" applyNumberFormat="1" applyFont="1" applyFill="1" applyBorder="1" applyAlignment="1" applyProtection="1">
      <alignment shrinkToFit="1"/>
      <protection locked="0"/>
    </xf>
    <xf numFmtId="4" fontId="16" fillId="0" borderId="4" xfId="0" applyNumberFormat="1" applyFont="1" applyBorder="1"/>
    <xf numFmtId="4" fontId="12" fillId="0" borderId="40" xfId="0" applyNumberFormat="1" applyFont="1" applyFill="1" applyBorder="1" applyAlignment="1" applyProtection="1">
      <alignment shrinkToFit="1"/>
      <protection locked="0"/>
    </xf>
    <xf numFmtId="4" fontId="12" fillId="4" borderId="40" xfId="0" applyNumberFormat="1" applyFont="1" applyFill="1" applyBorder="1" applyAlignment="1" applyProtection="1">
      <alignment shrinkToFit="1"/>
      <protection locked="0"/>
    </xf>
    <xf numFmtId="4" fontId="12" fillId="4" borderId="40" xfId="0" applyNumberFormat="1" applyFont="1" applyFill="1" applyBorder="1"/>
    <xf numFmtId="4" fontId="16" fillId="0" borderId="22" xfId="0" applyNumberFormat="1" applyFont="1" applyBorder="1"/>
    <xf numFmtId="4" fontId="12" fillId="0" borderId="41" xfId="0" applyNumberFormat="1" applyFont="1" applyFill="1" applyBorder="1" applyAlignment="1" applyProtection="1">
      <alignment shrinkToFit="1"/>
      <protection locked="0"/>
    </xf>
    <xf numFmtId="4" fontId="4" fillId="0" borderId="44" xfId="0" applyNumberFormat="1" applyFont="1" applyBorder="1" applyAlignment="1" applyProtection="1">
      <alignment shrinkToFit="1"/>
      <protection locked="0"/>
    </xf>
    <xf numFmtId="4" fontId="4" fillId="0" borderId="33" xfId="0" applyNumberFormat="1" applyFont="1" applyBorder="1" applyAlignment="1" applyProtection="1">
      <alignment shrinkToFit="1"/>
      <protection locked="0"/>
    </xf>
    <xf numFmtId="4" fontId="4" fillId="0" borderId="4" xfId="0" applyNumberFormat="1" applyFont="1" applyBorder="1" applyAlignment="1" applyProtection="1">
      <alignment shrinkToFit="1"/>
      <protection locked="0"/>
    </xf>
    <xf numFmtId="4" fontId="4" fillId="0" borderId="12" xfId="0" applyNumberFormat="1" applyFont="1" applyBorder="1" applyAlignment="1" applyProtection="1">
      <alignment shrinkToFit="1"/>
      <protection locked="0"/>
    </xf>
    <xf numFmtId="4" fontId="4" fillId="0" borderId="46" xfId="0" applyNumberFormat="1" applyFont="1" applyBorder="1" applyAlignment="1" applyProtection="1">
      <alignment shrinkToFit="1"/>
      <protection locked="0"/>
    </xf>
    <xf numFmtId="0" fontId="13" fillId="2" borderId="15" xfId="26" applyFont="1" applyFill="1" applyBorder="1" applyAlignment="1" applyProtection="1">
      <alignment wrapText="1" shrinkToFit="1"/>
    </xf>
    <xf numFmtId="0" fontId="13" fillId="2" borderId="29" xfId="26" applyFont="1" applyFill="1" applyBorder="1" applyAlignment="1" applyProtection="1">
      <alignment wrapText="1" shrinkToFit="1"/>
    </xf>
    <xf numFmtId="0" fontId="15" fillId="2" borderId="2" xfId="26" applyFont="1" applyFill="1" applyBorder="1" applyAlignment="1" applyProtection="1">
      <alignment horizontal="center" vertical="center" shrinkToFit="1"/>
    </xf>
    <xf numFmtId="0" fontId="11" fillId="3" borderId="5" xfId="22" applyFont="1" applyFill="1" applyBorder="1" applyAlignment="1">
      <alignment horizontal="left" vertical="top" wrapText="1"/>
    </xf>
    <xf numFmtId="0" fontId="11" fillId="3" borderId="6" xfId="22" applyFont="1" applyFill="1" applyBorder="1" applyAlignment="1">
      <alignment horizontal="left" vertical="top" wrapText="1"/>
    </xf>
    <xf numFmtId="0" fontId="11" fillId="3" borderId="31" xfId="22" applyFont="1" applyFill="1" applyBorder="1" applyAlignment="1">
      <alignment horizontal="left" vertical="center" wrapText="1"/>
    </xf>
    <xf numFmtId="0" fontId="11" fillId="3" borderId="32" xfId="22" applyFont="1" applyFill="1" applyBorder="1" applyAlignment="1">
      <alignment horizontal="left" vertical="center" wrapText="1"/>
    </xf>
    <xf numFmtId="0" fontId="11" fillId="3" borderId="7" xfId="22" applyFont="1" applyFill="1" applyBorder="1" applyAlignment="1">
      <alignment horizontal="left" vertical="top" wrapText="1"/>
    </xf>
    <xf numFmtId="0" fontId="11" fillId="3" borderId="8" xfId="22" applyFont="1" applyFill="1" applyBorder="1" applyAlignment="1">
      <alignment horizontal="left" vertical="top" wrapText="1"/>
    </xf>
    <xf numFmtId="0" fontId="11" fillId="3" borderId="20" xfId="22" applyFont="1" applyFill="1" applyBorder="1" applyAlignment="1">
      <alignment horizontal="left" vertical="top" wrapText="1"/>
    </xf>
    <xf numFmtId="0" fontId="11" fillId="3" borderId="36" xfId="22" applyFont="1" applyFill="1" applyBorder="1" applyAlignment="1">
      <alignment horizontal="left" vertical="top" wrapText="1"/>
    </xf>
    <xf numFmtId="0" fontId="11" fillId="3" borderId="25" xfId="22" applyFont="1" applyFill="1" applyBorder="1" applyAlignment="1">
      <alignment horizontal="left" vertical="top" wrapText="1"/>
    </xf>
    <xf numFmtId="0" fontId="11" fillId="3" borderId="37" xfId="22" applyFont="1" applyFill="1" applyBorder="1" applyAlignment="1">
      <alignment horizontal="left" vertical="top" wrapText="1"/>
    </xf>
    <xf numFmtId="0" fontId="3" fillId="3" borderId="30" xfId="26" applyFont="1" applyFill="1" applyBorder="1" applyAlignment="1">
      <alignment horizontal="left"/>
    </xf>
    <xf numFmtId="0" fontId="3" fillId="3" borderId="23" xfId="26" applyFont="1" applyFill="1" applyBorder="1" applyAlignment="1">
      <alignment horizontal="left"/>
    </xf>
    <xf numFmtId="0" fontId="11" fillId="3" borderId="35" xfId="22" applyFont="1" applyFill="1" applyBorder="1" applyAlignment="1">
      <alignment horizontal="left" vertical="top" wrapText="1"/>
    </xf>
    <xf numFmtId="0" fontId="11" fillId="3" borderId="1" xfId="22" applyFont="1" applyFill="1" applyBorder="1" applyAlignment="1">
      <alignment horizontal="center" vertical="center" wrapText="1"/>
    </xf>
  </cellXfs>
  <cellStyles count="27">
    <cellStyle name="_Rozbor 2002" xfId="1"/>
    <cellStyle name="_Rozbor 2002_1" xfId="2"/>
    <cellStyle name="_Rozbor 2002_2" xfId="3"/>
    <cellStyle name="_Rozbor 2002_2 2" xfId="4"/>
    <cellStyle name="_Rozbor 2002_3" xfId="5"/>
    <cellStyle name="_Rozbor 2002_4" xfId="6"/>
    <cellStyle name="_Rozbor 2002_5" xfId="7"/>
    <cellStyle name="_Rozbor 2002_5 2" xfId="8"/>
    <cellStyle name="_Rozbor 2002_6" xfId="9"/>
    <cellStyle name="_Rozbor 2002_6 2" xfId="10"/>
    <cellStyle name="_Rozbor 2002_7" xfId="11"/>
    <cellStyle name="_Rozbor 2002_7 2" xfId="12"/>
    <cellStyle name="_Rozbor 2002_8" xfId="13"/>
    <cellStyle name="_Rozbor 2002_8 2" xfId="14"/>
    <cellStyle name="_Rozbor 2002_9" xfId="15"/>
    <cellStyle name="_Rozbor 2002_9 2" xfId="16"/>
    <cellStyle name="_Rozbor 2002_A" xfId="17"/>
    <cellStyle name="_Rozbor 2002_B" xfId="18"/>
    <cellStyle name="_Rozbor 2002_C" xfId="19"/>
    <cellStyle name="_Rozbor 2002_D" xfId="20"/>
    <cellStyle name="_Rozbor 2002_E" xfId="21"/>
    <cellStyle name="Normální" xfId="0" builtinId="0"/>
    <cellStyle name="Normální 2" xfId="22"/>
    <cellStyle name="Normální 3" xfId="23"/>
    <cellStyle name="normální 3 2" xfId="24"/>
    <cellStyle name="Normální 4" xfId="26"/>
    <cellStyle name="Styl 1" xfId="2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F119"/>
  <sheetViews>
    <sheetView showGridLines="0" tabSelected="1" view="pageBreakPreview" zoomScaleNormal="100" zoomScaleSheetLayoutView="100" workbookViewId="0">
      <selection activeCell="A5" sqref="A5"/>
    </sheetView>
  </sheetViews>
  <sheetFormatPr defaultRowHeight="12.75" x14ac:dyDescent="0.2"/>
  <cols>
    <col min="1" max="1" width="6.7109375" style="2" customWidth="1"/>
    <col min="2" max="2" width="79.7109375" style="2" customWidth="1"/>
    <col min="3" max="6" width="20.7109375" style="2" customWidth="1"/>
    <col min="7" max="246" width="9.140625" style="2"/>
    <col min="247" max="247" width="68.28515625" style="2" customWidth="1"/>
    <col min="248" max="248" width="8.85546875" style="2" customWidth="1"/>
    <col min="249" max="249" width="11.85546875" style="2" customWidth="1"/>
    <col min="250" max="502" width="9.140625" style="2"/>
    <col min="503" max="503" width="68.28515625" style="2" customWidth="1"/>
    <col min="504" max="504" width="8.85546875" style="2" customWidth="1"/>
    <col min="505" max="505" width="11.85546875" style="2" customWidth="1"/>
    <col min="506" max="758" width="9.140625" style="2"/>
    <col min="759" max="759" width="68.28515625" style="2" customWidth="1"/>
    <col min="760" max="760" width="8.85546875" style="2" customWidth="1"/>
    <col min="761" max="761" width="11.85546875" style="2" customWidth="1"/>
    <col min="762" max="1014" width="9.140625" style="2"/>
    <col min="1015" max="1015" width="68.28515625" style="2" customWidth="1"/>
    <col min="1016" max="1016" width="8.85546875" style="2" customWidth="1"/>
    <col min="1017" max="1017" width="11.85546875" style="2" customWidth="1"/>
    <col min="1018" max="1270" width="9.140625" style="2"/>
    <col min="1271" max="1271" width="68.28515625" style="2" customWidth="1"/>
    <col min="1272" max="1272" width="8.85546875" style="2" customWidth="1"/>
    <col min="1273" max="1273" width="11.85546875" style="2" customWidth="1"/>
    <col min="1274" max="1526" width="9.140625" style="2"/>
    <col min="1527" max="1527" width="68.28515625" style="2" customWidth="1"/>
    <col min="1528" max="1528" width="8.85546875" style="2" customWidth="1"/>
    <col min="1529" max="1529" width="11.85546875" style="2" customWidth="1"/>
    <col min="1530" max="1782" width="9.140625" style="2"/>
    <col min="1783" max="1783" width="68.28515625" style="2" customWidth="1"/>
    <col min="1784" max="1784" width="8.85546875" style="2" customWidth="1"/>
    <col min="1785" max="1785" width="11.85546875" style="2" customWidth="1"/>
    <col min="1786" max="2038" width="9.140625" style="2"/>
    <col min="2039" max="2039" width="68.28515625" style="2" customWidth="1"/>
    <col min="2040" max="2040" width="8.85546875" style="2" customWidth="1"/>
    <col min="2041" max="2041" width="11.85546875" style="2" customWidth="1"/>
    <col min="2042" max="2294" width="9.140625" style="2"/>
    <col min="2295" max="2295" width="68.28515625" style="2" customWidth="1"/>
    <col min="2296" max="2296" width="8.85546875" style="2" customWidth="1"/>
    <col min="2297" max="2297" width="11.85546875" style="2" customWidth="1"/>
    <col min="2298" max="2550" width="9.140625" style="2"/>
    <col min="2551" max="2551" width="68.28515625" style="2" customWidth="1"/>
    <col min="2552" max="2552" width="8.85546875" style="2" customWidth="1"/>
    <col min="2553" max="2553" width="11.85546875" style="2" customWidth="1"/>
    <col min="2554" max="2806" width="9.140625" style="2"/>
    <col min="2807" max="2807" width="68.28515625" style="2" customWidth="1"/>
    <col min="2808" max="2808" width="8.85546875" style="2" customWidth="1"/>
    <col min="2809" max="2809" width="11.85546875" style="2" customWidth="1"/>
    <col min="2810" max="3062" width="9.140625" style="2"/>
    <col min="3063" max="3063" width="68.28515625" style="2" customWidth="1"/>
    <col min="3064" max="3064" width="8.85546875" style="2" customWidth="1"/>
    <col min="3065" max="3065" width="11.85546875" style="2" customWidth="1"/>
    <col min="3066" max="3318" width="9.140625" style="2"/>
    <col min="3319" max="3319" width="68.28515625" style="2" customWidth="1"/>
    <col min="3320" max="3320" width="8.85546875" style="2" customWidth="1"/>
    <col min="3321" max="3321" width="11.85546875" style="2" customWidth="1"/>
    <col min="3322" max="3574" width="9.140625" style="2"/>
    <col min="3575" max="3575" width="68.28515625" style="2" customWidth="1"/>
    <col min="3576" max="3576" width="8.85546875" style="2" customWidth="1"/>
    <col min="3577" max="3577" width="11.85546875" style="2" customWidth="1"/>
    <col min="3578" max="3830" width="9.140625" style="2"/>
    <col min="3831" max="3831" width="68.28515625" style="2" customWidth="1"/>
    <col min="3832" max="3832" width="8.85546875" style="2" customWidth="1"/>
    <col min="3833" max="3833" width="11.85546875" style="2" customWidth="1"/>
    <col min="3834" max="4086" width="9.140625" style="2"/>
    <col min="4087" max="4087" width="68.28515625" style="2" customWidth="1"/>
    <col min="4088" max="4088" width="8.85546875" style="2" customWidth="1"/>
    <col min="4089" max="4089" width="11.85546875" style="2" customWidth="1"/>
    <col min="4090" max="4342" width="9.140625" style="2"/>
    <col min="4343" max="4343" width="68.28515625" style="2" customWidth="1"/>
    <col min="4344" max="4344" width="8.85546875" style="2" customWidth="1"/>
    <col min="4345" max="4345" width="11.85546875" style="2" customWidth="1"/>
    <col min="4346" max="4598" width="9.140625" style="2"/>
    <col min="4599" max="4599" width="68.28515625" style="2" customWidth="1"/>
    <col min="4600" max="4600" width="8.85546875" style="2" customWidth="1"/>
    <col min="4601" max="4601" width="11.85546875" style="2" customWidth="1"/>
    <col min="4602" max="4854" width="9.140625" style="2"/>
    <col min="4855" max="4855" width="68.28515625" style="2" customWidth="1"/>
    <col min="4856" max="4856" width="8.85546875" style="2" customWidth="1"/>
    <col min="4857" max="4857" width="11.85546875" style="2" customWidth="1"/>
    <col min="4858" max="5110" width="9.140625" style="2"/>
    <col min="5111" max="5111" width="68.28515625" style="2" customWidth="1"/>
    <col min="5112" max="5112" width="8.85546875" style="2" customWidth="1"/>
    <col min="5113" max="5113" width="11.85546875" style="2" customWidth="1"/>
    <col min="5114" max="5366" width="9.140625" style="2"/>
    <col min="5367" max="5367" width="68.28515625" style="2" customWidth="1"/>
    <col min="5368" max="5368" width="8.85546875" style="2" customWidth="1"/>
    <col min="5369" max="5369" width="11.85546875" style="2" customWidth="1"/>
    <col min="5370" max="5622" width="9.140625" style="2"/>
    <col min="5623" max="5623" width="68.28515625" style="2" customWidth="1"/>
    <col min="5624" max="5624" width="8.85546875" style="2" customWidth="1"/>
    <col min="5625" max="5625" width="11.85546875" style="2" customWidth="1"/>
    <col min="5626" max="5878" width="9.140625" style="2"/>
    <col min="5879" max="5879" width="68.28515625" style="2" customWidth="1"/>
    <col min="5880" max="5880" width="8.85546875" style="2" customWidth="1"/>
    <col min="5881" max="5881" width="11.85546875" style="2" customWidth="1"/>
    <col min="5882" max="6134" width="9.140625" style="2"/>
    <col min="6135" max="6135" width="68.28515625" style="2" customWidth="1"/>
    <col min="6136" max="6136" width="8.85546875" style="2" customWidth="1"/>
    <col min="6137" max="6137" width="11.85546875" style="2" customWidth="1"/>
    <col min="6138" max="6390" width="9.140625" style="2"/>
    <col min="6391" max="6391" width="68.28515625" style="2" customWidth="1"/>
    <col min="6392" max="6392" width="8.85546875" style="2" customWidth="1"/>
    <col min="6393" max="6393" width="11.85546875" style="2" customWidth="1"/>
    <col min="6394" max="6646" width="9.140625" style="2"/>
    <col min="6647" max="6647" width="68.28515625" style="2" customWidth="1"/>
    <col min="6648" max="6648" width="8.85546875" style="2" customWidth="1"/>
    <col min="6649" max="6649" width="11.85546875" style="2" customWidth="1"/>
    <col min="6650" max="6902" width="9.140625" style="2"/>
    <col min="6903" max="6903" width="68.28515625" style="2" customWidth="1"/>
    <col min="6904" max="6904" width="8.85546875" style="2" customWidth="1"/>
    <col min="6905" max="6905" width="11.85546875" style="2" customWidth="1"/>
    <col min="6906" max="7158" width="9.140625" style="2"/>
    <col min="7159" max="7159" width="68.28515625" style="2" customWidth="1"/>
    <col min="7160" max="7160" width="8.85546875" style="2" customWidth="1"/>
    <col min="7161" max="7161" width="11.85546875" style="2" customWidth="1"/>
    <col min="7162" max="7414" width="9.140625" style="2"/>
    <col min="7415" max="7415" width="68.28515625" style="2" customWidth="1"/>
    <col min="7416" max="7416" width="8.85546875" style="2" customWidth="1"/>
    <col min="7417" max="7417" width="11.85546875" style="2" customWidth="1"/>
    <col min="7418" max="7670" width="9.140625" style="2"/>
    <col min="7671" max="7671" width="68.28515625" style="2" customWidth="1"/>
    <col min="7672" max="7672" width="8.85546875" style="2" customWidth="1"/>
    <col min="7673" max="7673" width="11.85546875" style="2" customWidth="1"/>
    <col min="7674" max="7926" width="9.140625" style="2"/>
    <col min="7927" max="7927" width="68.28515625" style="2" customWidth="1"/>
    <col min="7928" max="7928" width="8.85546875" style="2" customWidth="1"/>
    <col min="7929" max="7929" width="11.85546875" style="2" customWidth="1"/>
    <col min="7930" max="8182" width="9.140625" style="2"/>
    <col min="8183" max="8183" width="68.28515625" style="2" customWidth="1"/>
    <col min="8184" max="8184" width="8.85546875" style="2" customWidth="1"/>
    <col min="8185" max="8185" width="11.85546875" style="2" customWidth="1"/>
    <col min="8186" max="8438" width="9.140625" style="2"/>
    <col min="8439" max="8439" width="68.28515625" style="2" customWidth="1"/>
    <col min="8440" max="8440" width="8.85546875" style="2" customWidth="1"/>
    <col min="8441" max="8441" width="11.85546875" style="2" customWidth="1"/>
    <col min="8442" max="8694" width="9.140625" style="2"/>
    <col min="8695" max="8695" width="68.28515625" style="2" customWidth="1"/>
    <col min="8696" max="8696" width="8.85546875" style="2" customWidth="1"/>
    <col min="8697" max="8697" width="11.85546875" style="2" customWidth="1"/>
    <col min="8698" max="8950" width="9.140625" style="2"/>
    <col min="8951" max="8951" width="68.28515625" style="2" customWidth="1"/>
    <col min="8952" max="8952" width="8.85546875" style="2" customWidth="1"/>
    <col min="8953" max="8953" width="11.85546875" style="2" customWidth="1"/>
    <col min="8954" max="9206" width="9.140625" style="2"/>
    <col min="9207" max="9207" width="68.28515625" style="2" customWidth="1"/>
    <col min="9208" max="9208" width="8.85546875" style="2" customWidth="1"/>
    <col min="9209" max="9209" width="11.85546875" style="2" customWidth="1"/>
    <col min="9210" max="9462" width="9.140625" style="2"/>
    <col min="9463" max="9463" width="68.28515625" style="2" customWidth="1"/>
    <col min="9464" max="9464" width="8.85546875" style="2" customWidth="1"/>
    <col min="9465" max="9465" width="11.85546875" style="2" customWidth="1"/>
    <col min="9466" max="9718" width="9.140625" style="2"/>
    <col min="9719" max="9719" width="68.28515625" style="2" customWidth="1"/>
    <col min="9720" max="9720" width="8.85546875" style="2" customWidth="1"/>
    <col min="9721" max="9721" width="11.85546875" style="2" customWidth="1"/>
    <col min="9722" max="9974" width="9.140625" style="2"/>
    <col min="9975" max="9975" width="68.28515625" style="2" customWidth="1"/>
    <col min="9976" max="9976" width="8.85546875" style="2" customWidth="1"/>
    <col min="9977" max="9977" width="11.85546875" style="2" customWidth="1"/>
    <col min="9978" max="10230" width="9.140625" style="2"/>
    <col min="10231" max="10231" width="68.28515625" style="2" customWidth="1"/>
    <col min="10232" max="10232" width="8.85546875" style="2" customWidth="1"/>
    <col min="10233" max="10233" width="11.85546875" style="2" customWidth="1"/>
    <col min="10234" max="10486" width="9.140625" style="2"/>
    <col min="10487" max="10487" width="68.28515625" style="2" customWidth="1"/>
    <col min="10488" max="10488" width="8.85546875" style="2" customWidth="1"/>
    <col min="10489" max="10489" width="11.85546875" style="2" customWidth="1"/>
    <col min="10490" max="10742" width="9.140625" style="2"/>
    <col min="10743" max="10743" width="68.28515625" style="2" customWidth="1"/>
    <col min="10744" max="10744" width="8.85546875" style="2" customWidth="1"/>
    <col min="10745" max="10745" width="11.85546875" style="2" customWidth="1"/>
    <col min="10746" max="10998" width="9.140625" style="2"/>
    <col min="10999" max="10999" width="68.28515625" style="2" customWidth="1"/>
    <col min="11000" max="11000" width="8.85546875" style="2" customWidth="1"/>
    <col min="11001" max="11001" width="11.85546875" style="2" customWidth="1"/>
    <col min="11002" max="11254" width="9.140625" style="2"/>
    <col min="11255" max="11255" width="68.28515625" style="2" customWidth="1"/>
    <col min="11256" max="11256" width="8.85546875" style="2" customWidth="1"/>
    <col min="11257" max="11257" width="11.85546875" style="2" customWidth="1"/>
    <col min="11258" max="11510" width="9.140625" style="2"/>
    <col min="11511" max="11511" width="68.28515625" style="2" customWidth="1"/>
    <col min="11512" max="11512" width="8.85546875" style="2" customWidth="1"/>
    <col min="11513" max="11513" width="11.85546875" style="2" customWidth="1"/>
    <col min="11514" max="11766" width="9.140625" style="2"/>
    <col min="11767" max="11767" width="68.28515625" style="2" customWidth="1"/>
    <col min="11768" max="11768" width="8.85546875" style="2" customWidth="1"/>
    <col min="11769" max="11769" width="11.85546875" style="2" customWidth="1"/>
    <col min="11770" max="12022" width="9.140625" style="2"/>
    <col min="12023" max="12023" width="68.28515625" style="2" customWidth="1"/>
    <col min="12024" max="12024" width="8.85546875" style="2" customWidth="1"/>
    <col min="12025" max="12025" width="11.85546875" style="2" customWidth="1"/>
    <col min="12026" max="12278" width="9.140625" style="2"/>
    <col min="12279" max="12279" width="68.28515625" style="2" customWidth="1"/>
    <col min="12280" max="12280" width="8.85546875" style="2" customWidth="1"/>
    <col min="12281" max="12281" width="11.85546875" style="2" customWidth="1"/>
    <col min="12282" max="12534" width="9.140625" style="2"/>
    <col min="12535" max="12535" width="68.28515625" style="2" customWidth="1"/>
    <col min="12536" max="12536" width="8.85546875" style="2" customWidth="1"/>
    <col min="12537" max="12537" width="11.85546875" style="2" customWidth="1"/>
    <col min="12538" max="12790" width="9.140625" style="2"/>
    <col min="12791" max="12791" width="68.28515625" style="2" customWidth="1"/>
    <col min="12792" max="12792" width="8.85546875" style="2" customWidth="1"/>
    <col min="12793" max="12793" width="11.85546875" style="2" customWidth="1"/>
    <col min="12794" max="13046" width="9.140625" style="2"/>
    <col min="13047" max="13047" width="68.28515625" style="2" customWidth="1"/>
    <col min="13048" max="13048" width="8.85546875" style="2" customWidth="1"/>
    <col min="13049" max="13049" width="11.85546875" style="2" customWidth="1"/>
    <col min="13050" max="13302" width="9.140625" style="2"/>
    <col min="13303" max="13303" width="68.28515625" style="2" customWidth="1"/>
    <col min="13304" max="13304" width="8.85546875" style="2" customWidth="1"/>
    <col min="13305" max="13305" width="11.85546875" style="2" customWidth="1"/>
    <col min="13306" max="13558" width="9.140625" style="2"/>
    <col min="13559" max="13559" width="68.28515625" style="2" customWidth="1"/>
    <col min="13560" max="13560" width="8.85546875" style="2" customWidth="1"/>
    <col min="13561" max="13561" width="11.85546875" style="2" customWidth="1"/>
    <col min="13562" max="13814" width="9.140625" style="2"/>
    <col min="13815" max="13815" width="68.28515625" style="2" customWidth="1"/>
    <col min="13816" max="13816" width="8.85546875" style="2" customWidth="1"/>
    <col min="13817" max="13817" width="11.85546875" style="2" customWidth="1"/>
    <col min="13818" max="14070" width="9.140625" style="2"/>
    <col min="14071" max="14071" width="68.28515625" style="2" customWidth="1"/>
    <col min="14072" max="14072" width="8.85546875" style="2" customWidth="1"/>
    <col min="14073" max="14073" width="11.85546875" style="2" customWidth="1"/>
    <col min="14074" max="14326" width="9.140625" style="2"/>
    <col min="14327" max="14327" width="68.28515625" style="2" customWidth="1"/>
    <col min="14328" max="14328" width="8.85546875" style="2" customWidth="1"/>
    <col min="14329" max="14329" width="11.85546875" style="2" customWidth="1"/>
    <col min="14330" max="14582" width="9.140625" style="2"/>
    <col min="14583" max="14583" width="68.28515625" style="2" customWidth="1"/>
    <col min="14584" max="14584" width="8.85546875" style="2" customWidth="1"/>
    <col min="14585" max="14585" width="11.85546875" style="2" customWidth="1"/>
    <col min="14586" max="14838" width="9.140625" style="2"/>
    <col min="14839" max="14839" width="68.28515625" style="2" customWidth="1"/>
    <col min="14840" max="14840" width="8.85546875" style="2" customWidth="1"/>
    <col min="14841" max="14841" width="11.85546875" style="2" customWidth="1"/>
    <col min="14842" max="15094" width="9.140625" style="2"/>
    <col min="15095" max="15095" width="68.28515625" style="2" customWidth="1"/>
    <col min="15096" max="15096" width="8.85546875" style="2" customWidth="1"/>
    <col min="15097" max="15097" width="11.85546875" style="2" customWidth="1"/>
    <col min="15098" max="15350" width="9.140625" style="2"/>
    <col min="15351" max="15351" width="68.28515625" style="2" customWidth="1"/>
    <col min="15352" max="15352" width="8.85546875" style="2" customWidth="1"/>
    <col min="15353" max="15353" width="11.85546875" style="2" customWidth="1"/>
    <col min="15354" max="15606" width="9.140625" style="2"/>
    <col min="15607" max="15607" width="68.28515625" style="2" customWidth="1"/>
    <col min="15608" max="15608" width="8.85546875" style="2" customWidth="1"/>
    <col min="15609" max="15609" width="11.85546875" style="2" customWidth="1"/>
    <col min="15610" max="15862" width="9.140625" style="2"/>
    <col min="15863" max="15863" width="68.28515625" style="2" customWidth="1"/>
    <col min="15864" max="15864" width="8.85546875" style="2" customWidth="1"/>
    <col min="15865" max="15865" width="11.85546875" style="2" customWidth="1"/>
    <col min="15866" max="16118" width="9.140625" style="2"/>
    <col min="16119" max="16119" width="68.28515625" style="2" customWidth="1"/>
    <col min="16120" max="16120" width="8.85546875" style="2" customWidth="1"/>
    <col min="16121" max="16121" width="11.85546875" style="2" customWidth="1"/>
    <col min="16122" max="16384" width="9.140625" style="2"/>
  </cols>
  <sheetData>
    <row r="1" spans="1:17" ht="15.75" x14ac:dyDescent="0.25">
      <c r="A1" s="11" t="s">
        <v>49</v>
      </c>
      <c r="B1" s="11"/>
      <c r="C1" s="13"/>
      <c r="D1" s="13"/>
    </row>
    <row r="2" spans="1:17" ht="15" x14ac:dyDescent="0.25">
      <c r="A2" s="14" t="s">
        <v>37</v>
      </c>
      <c r="B2" s="14"/>
      <c r="C2" s="12"/>
      <c r="D2" s="12"/>
      <c r="E2" s="12"/>
      <c r="F2" s="12" t="s">
        <v>59</v>
      </c>
    </row>
    <row r="3" spans="1:17" s="1" customFormat="1" ht="14.25" customHeight="1" thickBot="1" x14ac:dyDescent="0.3">
      <c r="A3" s="15"/>
      <c r="B3" s="15"/>
      <c r="C3" s="16"/>
      <c r="D3" s="16"/>
    </row>
    <row r="4" spans="1:17" ht="36.75" customHeight="1" thickTop="1" thickBot="1" x14ac:dyDescent="0.25">
      <c r="A4" s="75" t="s">
        <v>0</v>
      </c>
      <c r="B4" s="76"/>
      <c r="C4" s="77" t="s">
        <v>165</v>
      </c>
      <c r="D4" s="73" t="s">
        <v>175</v>
      </c>
      <c r="E4" s="77" t="s">
        <v>176</v>
      </c>
      <c r="F4" s="73" t="s">
        <v>164</v>
      </c>
    </row>
    <row r="5" spans="1:17" ht="13.5" thickBot="1" x14ac:dyDescent="0.25">
      <c r="A5" s="86" t="s">
        <v>1</v>
      </c>
      <c r="B5" s="18" t="s">
        <v>77</v>
      </c>
      <c r="C5" s="78"/>
      <c r="D5" s="74"/>
      <c r="E5" s="78"/>
      <c r="F5" s="74"/>
    </row>
    <row r="6" spans="1:17" ht="12.75" customHeight="1" thickTop="1" x14ac:dyDescent="0.2">
      <c r="A6" s="36">
        <v>1025</v>
      </c>
      <c r="B6" s="29" t="s">
        <v>78</v>
      </c>
      <c r="C6" s="19">
        <v>49</v>
      </c>
      <c r="D6" s="20">
        <v>0</v>
      </c>
      <c r="E6" s="40"/>
      <c r="F6" s="41"/>
    </row>
    <row r="7" spans="1:17" ht="12.75" customHeight="1" x14ac:dyDescent="0.2">
      <c r="A7" s="37">
        <v>1026</v>
      </c>
      <c r="B7" s="30" t="s">
        <v>79</v>
      </c>
      <c r="C7" s="21">
        <v>75</v>
      </c>
      <c r="D7" s="23">
        <v>408</v>
      </c>
      <c r="E7" s="42"/>
      <c r="F7" s="4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2.75" customHeight="1" x14ac:dyDescent="0.2">
      <c r="A8" s="37">
        <v>1043</v>
      </c>
      <c r="B8" s="30" t="s">
        <v>80</v>
      </c>
      <c r="C8" s="21">
        <v>335</v>
      </c>
      <c r="D8" s="23">
        <v>828</v>
      </c>
      <c r="E8" s="42"/>
      <c r="F8" s="4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2.75" customHeight="1" x14ac:dyDescent="0.2">
      <c r="A9" s="37">
        <v>1113</v>
      </c>
      <c r="B9" s="30" t="s">
        <v>81</v>
      </c>
      <c r="C9" s="21">
        <v>825</v>
      </c>
      <c r="D9" s="23">
        <v>1426</v>
      </c>
      <c r="E9" s="42"/>
      <c r="F9" s="4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2.75" customHeight="1" x14ac:dyDescent="0.2">
      <c r="A10" s="37">
        <v>1142</v>
      </c>
      <c r="B10" s="30" t="s">
        <v>58</v>
      </c>
      <c r="C10" s="21">
        <v>3236</v>
      </c>
      <c r="D10" s="23">
        <v>5658</v>
      </c>
      <c r="E10" s="42">
        <v>150</v>
      </c>
      <c r="F10" s="4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2.75" customHeight="1" x14ac:dyDescent="0.2">
      <c r="A11" s="37">
        <v>1175</v>
      </c>
      <c r="B11" s="30" t="s">
        <v>82</v>
      </c>
      <c r="C11" s="21">
        <v>772</v>
      </c>
      <c r="D11" s="23">
        <v>989</v>
      </c>
      <c r="E11" s="42">
        <v>80</v>
      </c>
      <c r="F11" s="4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2.75" customHeight="1" x14ac:dyDescent="0.2">
      <c r="A12" s="37">
        <v>1225</v>
      </c>
      <c r="B12" s="30" t="s">
        <v>166</v>
      </c>
      <c r="C12" s="21">
        <v>928</v>
      </c>
      <c r="D12" s="23">
        <v>1765</v>
      </c>
      <c r="E12" s="42">
        <v>1290</v>
      </c>
      <c r="F12" s="43">
        <v>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2.75" customHeight="1" x14ac:dyDescent="0.2">
      <c r="A13" s="37">
        <v>1226</v>
      </c>
      <c r="B13" s="30" t="s">
        <v>170</v>
      </c>
      <c r="C13" s="21">
        <v>2711</v>
      </c>
      <c r="D13" s="23">
        <v>2352</v>
      </c>
      <c r="E13" s="42"/>
      <c r="F13" s="4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2.75" customHeight="1" x14ac:dyDescent="0.2">
      <c r="A14" s="37">
        <v>1314</v>
      </c>
      <c r="B14" s="30" t="s">
        <v>83</v>
      </c>
      <c r="C14" s="21">
        <v>69</v>
      </c>
      <c r="D14" s="23">
        <v>433</v>
      </c>
      <c r="E14" s="42"/>
      <c r="F14" s="4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2.75" customHeight="1" x14ac:dyDescent="0.2">
      <c r="A15" s="37">
        <v>1315</v>
      </c>
      <c r="B15" s="30" t="s">
        <v>84</v>
      </c>
      <c r="C15" s="21">
        <v>42</v>
      </c>
      <c r="D15" s="23">
        <v>537</v>
      </c>
      <c r="E15" s="42"/>
      <c r="F15" s="4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2.75" customHeight="1" x14ac:dyDescent="0.2">
      <c r="A16" s="37">
        <v>1407</v>
      </c>
      <c r="B16" s="30" t="s">
        <v>85</v>
      </c>
      <c r="C16" s="21">
        <v>229</v>
      </c>
      <c r="D16" s="23">
        <v>960</v>
      </c>
      <c r="E16" s="42"/>
      <c r="F16" s="4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32" s="4" customFormat="1" ht="12.75" customHeight="1" thickBot="1" x14ac:dyDescent="0.25">
      <c r="A17" s="37">
        <v>1408</v>
      </c>
      <c r="B17" s="31" t="s">
        <v>86</v>
      </c>
      <c r="C17" s="22">
        <v>307</v>
      </c>
      <c r="D17" s="25">
        <v>512</v>
      </c>
      <c r="E17" s="44"/>
      <c r="F17" s="4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s="5" customFormat="1" ht="13.7" customHeight="1" thickBot="1" x14ac:dyDescent="0.25">
      <c r="A18" s="6" t="s">
        <v>5</v>
      </c>
      <c r="B18" s="32"/>
      <c r="C18" s="24">
        <f>SUM(C6:C17)</f>
        <v>9578</v>
      </c>
      <c r="D18" s="24">
        <f>SUM(D6:D17)</f>
        <v>15868</v>
      </c>
      <c r="E18" s="38">
        <f t="shared" ref="E18:F18" si="0">SUM(E6:E17)</f>
        <v>1520</v>
      </c>
      <c r="F18" s="27">
        <f t="shared" si="0"/>
        <v>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2.75" customHeight="1" thickTop="1" x14ac:dyDescent="0.2">
      <c r="A19" s="36">
        <v>1022</v>
      </c>
      <c r="B19" s="29" t="s">
        <v>87</v>
      </c>
      <c r="C19" s="19">
        <v>17</v>
      </c>
      <c r="D19" s="20">
        <v>159</v>
      </c>
      <c r="E19" s="40"/>
      <c r="F19" s="41"/>
    </row>
    <row r="20" spans="1:32" ht="12.75" customHeight="1" x14ac:dyDescent="0.2">
      <c r="A20" s="37">
        <v>1024</v>
      </c>
      <c r="B20" s="30" t="s">
        <v>88</v>
      </c>
      <c r="C20" s="21">
        <v>223</v>
      </c>
      <c r="D20" s="23">
        <v>0</v>
      </c>
      <c r="E20" s="42"/>
      <c r="F20" s="4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32" ht="12.75" customHeight="1" x14ac:dyDescent="0.2">
      <c r="A21" s="37">
        <v>1040</v>
      </c>
      <c r="B21" s="30" t="s">
        <v>89</v>
      </c>
      <c r="C21" s="21">
        <v>465</v>
      </c>
      <c r="D21" s="23">
        <v>1794</v>
      </c>
      <c r="E21" s="42"/>
      <c r="F21" s="4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32" ht="12.75" customHeight="1" x14ac:dyDescent="0.2">
      <c r="A22" s="37">
        <v>1041</v>
      </c>
      <c r="B22" s="30" t="s">
        <v>6</v>
      </c>
      <c r="C22" s="21">
        <v>1685</v>
      </c>
      <c r="D22" s="23">
        <v>2362</v>
      </c>
      <c r="E22" s="42"/>
      <c r="F22" s="4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32" ht="12.75" customHeight="1" x14ac:dyDescent="0.2">
      <c r="A23" s="37">
        <v>1111</v>
      </c>
      <c r="B23" s="30" t="s">
        <v>90</v>
      </c>
      <c r="C23" s="21">
        <v>1074</v>
      </c>
      <c r="D23" s="23">
        <v>2421</v>
      </c>
      <c r="E23" s="42"/>
      <c r="F23" s="4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32" ht="12.75" customHeight="1" x14ac:dyDescent="0.2">
      <c r="A24" s="37">
        <v>1112</v>
      </c>
      <c r="B24" s="30" t="s">
        <v>91</v>
      </c>
      <c r="C24" s="21">
        <v>768</v>
      </c>
      <c r="D24" s="23">
        <v>869</v>
      </c>
      <c r="E24" s="42"/>
      <c r="F24" s="4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32" ht="12.75" customHeight="1" x14ac:dyDescent="0.2">
      <c r="A25" s="37">
        <v>1135</v>
      </c>
      <c r="B25" s="30" t="s">
        <v>92</v>
      </c>
      <c r="C25" s="21">
        <v>2180</v>
      </c>
      <c r="D25" s="23">
        <v>4243</v>
      </c>
      <c r="E25" s="42"/>
      <c r="F25" s="4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32" ht="12.75" customHeight="1" x14ac:dyDescent="0.2">
      <c r="A26" s="37">
        <v>1136</v>
      </c>
      <c r="B26" s="30" t="s">
        <v>93</v>
      </c>
      <c r="C26" s="21">
        <v>791</v>
      </c>
      <c r="D26" s="23">
        <v>3747</v>
      </c>
      <c r="E26" s="42">
        <v>30</v>
      </c>
      <c r="F26" s="4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32" ht="12.75" customHeight="1" x14ac:dyDescent="0.2">
      <c r="A27" s="37">
        <v>1137</v>
      </c>
      <c r="B27" s="30" t="s">
        <v>68</v>
      </c>
      <c r="C27" s="21">
        <v>1477</v>
      </c>
      <c r="D27" s="23">
        <v>1120</v>
      </c>
      <c r="E27" s="42">
        <v>55</v>
      </c>
      <c r="F27" s="43">
        <v>0.13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32" ht="12.75" customHeight="1" x14ac:dyDescent="0.2">
      <c r="A28" s="37">
        <v>1138</v>
      </c>
      <c r="B28" s="30" t="s">
        <v>94</v>
      </c>
      <c r="C28" s="21">
        <v>992</v>
      </c>
      <c r="D28" s="23">
        <v>2381</v>
      </c>
      <c r="E28" s="42"/>
      <c r="F28" s="4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32" ht="12.75" customHeight="1" x14ac:dyDescent="0.2">
      <c r="A29" s="37">
        <v>1140</v>
      </c>
      <c r="B29" s="30" t="s">
        <v>167</v>
      </c>
      <c r="C29" s="21">
        <v>2310</v>
      </c>
      <c r="D29" s="23">
        <v>4952</v>
      </c>
      <c r="E29" s="42">
        <v>950</v>
      </c>
      <c r="F29" s="4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32" ht="12.75" customHeight="1" x14ac:dyDescent="0.2">
      <c r="A30" s="37">
        <v>1154</v>
      </c>
      <c r="B30" s="30" t="s">
        <v>95</v>
      </c>
      <c r="C30" s="21">
        <v>499</v>
      </c>
      <c r="D30" s="23">
        <v>1532</v>
      </c>
      <c r="E30" s="42">
        <v>22</v>
      </c>
      <c r="F30" s="4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32" ht="12.75" customHeight="1" x14ac:dyDescent="0.2">
      <c r="A31" s="37">
        <v>1163</v>
      </c>
      <c r="B31" s="30" t="s">
        <v>168</v>
      </c>
      <c r="C31" s="21">
        <v>664</v>
      </c>
      <c r="D31" s="23">
        <v>1973</v>
      </c>
      <c r="E31" s="42"/>
      <c r="F31" s="4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32" ht="12.75" customHeight="1" x14ac:dyDescent="0.2">
      <c r="A32" s="37">
        <v>1174</v>
      </c>
      <c r="B32" s="30" t="s">
        <v>169</v>
      </c>
      <c r="C32" s="21">
        <v>1017</v>
      </c>
      <c r="D32" s="23">
        <v>1145</v>
      </c>
      <c r="E32" s="42">
        <v>10</v>
      </c>
      <c r="F32" s="4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32" ht="12.75" customHeight="1" x14ac:dyDescent="0.2">
      <c r="A33" s="37">
        <v>1222</v>
      </c>
      <c r="B33" s="30" t="s">
        <v>63</v>
      </c>
      <c r="C33" s="21">
        <v>234</v>
      </c>
      <c r="D33" s="23">
        <v>0</v>
      </c>
      <c r="E33" s="42">
        <v>50</v>
      </c>
      <c r="F33" s="4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32" ht="12.75" customHeight="1" x14ac:dyDescent="0.2">
      <c r="A34" s="37">
        <v>1223</v>
      </c>
      <c r="B34" s="30" t="s">
        <v>64</v>
      </c>
      <c r="C34" s="21">
        <v>1264</v>
      </c>
      <c r="D34" s="23">
        <v>2416</v>
      </c>
      <c r="E34" s="42">
        <v>60</v>
      </c>
      <c r="F34" s="4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32" ht="12.75" customHeight="1" x14ac:dyDescent="0.2">
      <c r="A35" s="37">
        <v>1311</v>
      </c>
      <c r="B35" s="30" t="s">
        <v>96</v>
      </c>
      <c r="C35" s="21">
        <v>89</v>
      </c>
      <c r="D35" s="23">
        <v>331</v>
      </c>
      <c r="E35" s="42"/>
      <c r="F35" s="4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32" ht="12.75" customHeight="1" x14ac:dyDescent="0.2">
      <c r="A36" s="37">
        <v>1312</v>
      </c>
      <c r="B36" s="30" t="s">
        <v>97</v>
      </c>
      <c r="C36" s="21">
        <v>293</v>
      </c>
      <c r="D36" s="23">
        <v>927</v>
      </c>
      <c r="E36" s="42"/>
      <c r="F36" s="4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32" ht="12.75" customHeight="1" x14ac:dyDescent="0.2">
      <c r="A37" s="37">
        <v>1313</v>
      </c>
      <c r="B37" s="30" t="s">
        <v>98</v>
      </c>
      <c r="C37" s="21">
        <v>263</v>
      </c>
      <c r="D37" s="23">
        <v>425</v>
      </c>
      <c r="E37" s="42"/>
      <c r="F37" s="4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32" s="4" customFormat="1" ht="12.75" customHeight="1" thickBot="1" x14ac:dyDescent="0.25">
      <c r="A38" s="37">
        <v>1354</v>
      </c>
      <c r="B38" s="31" t="s">
        <v>99</v>
      </c>
      <c r="C38" s="22">
        <v>210</v>
      </c>
      <c r="D38" s="25">
        <v>0</v>
      </c>
      <c r="E38" s="44">
        <v>350</v>
      </c>
      <c r="F38" s="4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3.5" thickBot="1" x14ac:dyDescent="0.25">
      <c r="A39" s="6" t="s">
        <v>7</v>
      </c>
      <c r="B39" s="32"/>
      <c r="C39" s="24">
        <f>SUM(C19:C38)</f>
        <v>16515</v>
      </c>
      <c r="D39" s="24">
        <f>SUM(D19:D38)</f>
        <v>32797</v>
      </c>
      <c r="E39" s="38">
        <f>SUM(E19:E38)</f>
        <v>1527</v>
      </c>
      <c r="F39" s="27">
        <f t="shared" ref="F39" si="1">SUM(F19:F38)</f>
        <v>0.13</v>
      </c>
    </row>
    <row r="40" spans="1:32" ht="12.75" customHeight="1" thickTop="1" x14ac:dyDescent="0.2">
      <c r="A40" s="36">
        <v>1001</v>
      </c>
      <c r="B40" s="29" t="s">
        <v>100</v>
      </c>
      <c r="C40" s="19">
        <v>38</v>
      </c>
      <c r="D40" s="20">
        <v>203</v>
      </c>
      <c r="E40" s="40"/>
      <c r="F40" s="41"/>
    </row>
    <row r="41" spans="1:32" ht="12.75" customHeight="1" x14ac:dyDescent="0.2">
      <c r="A41" s="37">
        <v>1012</v>
      </c>
      <c r="B41" s="30" t="s">
        <v>101</v>
      </c>
      <c r="C41" s="21">
        <v>659</v>
      </c>
      <c r="D41" s="23">
        <v>36</v>
      </c>
      <c r="E41" s="42"/>
      <c r="F41" s="4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32" ht="12.75" customHeight="1" x14ac:dyDescent="0.2">
      <c r="A42" s="37">
        <v>1015</v>
      </c>
      <c r="B42" s="30" t="s">
        <v>102</v>
      </c>
      <c r="C42" s="21">
        <v>2932</v>
      </c>
      <c r="D42" s="23">
        <v>6010</v>
      </c>
      <c r="E42" s="42"/>
      <c r="F42" s="4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32" ht="12.75" customHeight="1" x14ac:dyDescent="0.2">
      <c r="A43" s="37">
        <v>1032</v>
      </c>
      <c r="B43" s="30" t="s">
        <v>103</v>
      </c>
      <c r="C43" s="21">
        <v>160</v>
      </c>
      <c r="D43" s="23">
        <v>479</v>
      </c>
      <c r="E43" s="42"/>
      <c r="F43" s="4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32" ht="12.75" customHeight="1" x14ac:dyDescent="0.2">
      <c r="A44" s="37">
        <v>1033</v>
      </c>
      <c r="B44" s="30" t="s">
        <v>104</v>
      </c>
      <c r="C44" s="21">
        <v>110</v>
      </c>
      <c r="D44" s="23">
        <v>569</v>
      </c>
      <c r="E44" s="42"/>
      <c r="F44" s="4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32" ht="12.75" customHeight="1" x14ac:dyDescent="0.2">
      <c r="A45" s="37">
        <v>1034</v>
      </c>
      <c r="B45" s="30" t="s">
        <v>105</v>
      </c>
      <c r="C45" s="21">
        <v>361</v>
      </c>
      <c r="D45" s="23">
        <v>826</v>
      </c>
      <c r="E45" s="42"/>
      <c r="F45" s="4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32" ht="12.75" customHeight="1" x14ac:dyDescent="0.2">
      <c r="A46" s="37">
        <v>1100</v>
      </c>
      <c r="B46" s="30" t="s">
        <v>106</v>
      </c>
      <c r="C46" s="21">
        <v>535</v>
      </c>
      <c r="D46" s="23">
        <v>5</v>
      </c>
      <c r="E46" s="42">
        <v>5</v>
      </c>
      <c r="F46" s="4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32" ht="12.75" customHeight="1" x14ac:dyDescent="0.2">
      <c r="A47" s="37">
        <v>1101</v>
      </c>
      <c r="B47" s="30" t="s">
        <v>8</v>
      </c>
      <c r="C47" s="21">
        <v>1086</v>
      </c>
      <c r="D47" s="23">
        <v>90</v>
      </c>
      <c r="E47" s="42"/>
      <c r="F47" s="4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32" ht="12.75" customHeight="1" x14ac:dyDescent="0.2">
      <c r="A48" s="37">
        <v>1102</v>
      </c>
      <c r="B48" s="30" t="s">
        <v>107</v>
      </c>
      <c r="C48" s="21">
        <v>2558</v>
      </c>
      <c r="D48" s="23">
        <v>17</v>
      </c>
      <c r="E48" s="42">
        <v>100</v>
      </c>
      <c r="F48" s="4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2.75" customHeight="1" x14ac:dyDescent="0.2">
      <c r="A49" s="37">
        <v>1103</v>
      </c>
      <c r="B49" s="30" t="s">
        <v>9</v>
      </c>
      <c r="C49" s="21">
        <v>3100</v>
      </c>
      <c r="D49" s="23">
        <v>4889</v>
      </c>
      <c r="E49" s="42">
        <v>302</v>
      </c>
      <c r="F49" s="43">
        <v>0.69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2.75" customHeight="1" x14ac:dyDescent="0.2">
      <c r="A50" s="37">
        <v>1104</v>
      </c>
      <c r="B50" s="30" t="s">
        <v>10</v>
      </c>
      <c r="C50" s="21">
        <v>583</v>
      </c>
      <c r="D50" s="23">
        <v>1294</v>
      </c>
      <c r="E50" s="42"/>
      <c r="F50" s="4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2.75" customHeight="1" x14ac:dyDescent="0.2">
      <c r="A51" s="37">
        <v>1105</v>
      </c>
      <c r="B51" s="30" t="s">
        <v>108</v>
      </c>
      <c r="C51" s="21">
        <v>355</v>
      </c>
      <c r="D51" s="23">
        <v>842</v>
      </c>
      <c r="E51" s="42"/>
      <c r="F51" s="4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2.75" customHeight="1" x14ac:dyDescent="0.2">
      <c r="A52" s="37">
        <v>1120</v>
      </c>
      <c r="B52" s="30" t="s">
        <v>109</v>
      </c>
      <c r="C52" s="21">
        <v>559</v>
      </c>
      <c r="D52" s="23">
        <v>0</v>
      </c>
      <c r="E52" s="42"/>
      <c r="F52" s="4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2.75" customHeight="1" x14ac:dyDescent="0.2">
      <c r="A53" s="37">
        <v>1121</v>
      </c>
      <c r="B53" s="30" t="s">
        <v>110</v>
      </c>
      <c r="C53" s="21">
        <v>1100</v>
      </c>
      <c r="D53" s="23">
        <v>0</v>
      </c>
      <c r="E53" s="42"/>
      <c r="F53" s="4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2.75" customHeight="1" x14ac:dyDescent="0.2">
      <c r="A54" s="37">
        <v>1122</v>
      </c>
      <c r="B54" s="30" t="s">
        <v>111</v>
      </c>
      <c r="C54" s="21">
        <v>2277</v>
      </c>
      <c r="D54" s="23">
        <v>4384</v>
      </c>
      <c r="E54" s="42"/>
      <c r="F54" s="4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2.75" customHeight="1" x14ac:dyDescent="0.2">
      <c r="A55" s="37">
        <v>1123</v>
      </c>
      <c r="B55" s="30" t="s">
        <v>112</v>
      </c>
      <c r="C55" s="21">
        <v>1688</v>
      </c>
      <c r="D55" s="23">
        <v>4363</v>
      </c>
      <c r="E55" s="42">
        <v>65</v>
      </c>
      <c r="F55" s="4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2.75" customHeight="1" x14ac:dyDescent="0.2">
      <c r="A56" s="37">
        <v>1150</v>
      </c>
      <c r="B56" s="30" t="s">
        <v>113</v>
      </c>
      <c r="C56" s="21">
        <v>859</v>
      </c>
      <c r="D56" s="23">
        <v>1892</v>
      </c>
      <c r="E56" s="42"/>
      <c r="F56" s="4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24" customHeight="1" x14ac:dyDescent="0.2">
      <c r="A57" s="72">
        <v>1160</v>
      </c>
      <c r="B57" s="70" t="s">
        <v>114</v>
      </c>
      <c r="C57" s="21">
        <v>1584</v>
      </c>
      <c r="D57" s="23">
        <v>4522</v>
      </c>
      <c r="E57" s="42">
        <v>620</v>
      </c>
      <c r="F57" s="4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12.75" customHeight="1" x14ac:dyDescent="0.2">
      <c r="A58" s="72">
        <v>1200</v>
      </c>
      <c r="B58" s="30" t="s">
        <v>11</v>
      </c>
      <c r="C58" s="21">
        <v>1216</v>
      </c>
      <c r="D58" s="23">
        <v>148</v>
      </c>
      <c r="E58" s="42">
        <v>330</v>
      </c>
      <c r="F58" s="4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2.75" customHeight="1" x14ac:dyDescent="0.2">
      <c r="A59" s="72">
        <v>1201</v>
      </c>
      <c r="B59" s="30" t="s">
        <v>12</v>
      </c>
      <c r="C59" s="21">
        <v>1507</v>
      </c>
      <c r="D59" s="23">
        <v>1994</v>
      </c>
      <c r="E59" s="42">
        <v>10</v>
      </c>
      <c r="F59" s="4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2.75" customHeight="1" x14ac:dyDescent="0.2">
      <c r="A60" s="72">
        <v>1202</v>
      </c>
      <c r="B60" s="30" t="s">
        <v>115</v>
      </c>
      <c r="C60" s="21">
        <v>1153</v>
      </c>
      <c r="D60" s="23">
        <v>0</v>
      </c>
      <c r="E60" s="42"/>
      <c r="F60" s="4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2.75" customHeight="1" x14ac:dyDescent="0.2">
      <c r="A61" s="72">
        <v>1204</v>
      </c>
      <c r="B61" s="30" t="s">
        <v>13</v>
      </c>
      <c r="C61" s="21">
        <v>2815</v>
      </c>
      <c r="D61" s="23">
        <v>806</v>
      </c>
      <c r="E61" s="42">
        <v>300</v>
      </c>
      <c r="F61" s="4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2.75" customHeight="1" x14ac:dyDescent="0.2">
      <c r="A62" s="72">
        <v>1205</v>
      </c>
      <c r="B62" s="30" t="s">
        <v>116</v>
      </c>
      <c r="C62" s="21">
        <v>659</v>
      </c>
      <c r="D62" s="23">
        <v>1844</v>
      </c>
      <c r="E62" s="42">
        <v>50</v>
      </c>
      <c r="F62" s="4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2.75" customHeight="1" x14ac:dyDescent="0.2">
      <c r="A63" s="72">
        <v>1206</v>
      </c>
      <c r="B63" s="30" t="s">
        <v>14</v>
      </c>
      <c r="C63" s="21">
        <v>698</v>
      </c>
      <c r="D63" s="23">
        <v>65</v>
      </c>
      <c r="E63" s="42">
        <v>440</v>
      </c>
      <c r="F63" s="4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2.75" customHeight="1" x14ac:dyDescent="0.2">
      <c r="A64" s="72">
        <v>1207</v>
      </c>
      <c r="B64" s="30" t="s">
        <v>117</v>
      </c>
      <c r="C64" s="21">
        <v>879</v>
      </c>
      <c r="D64" s="23">
        <v>647</v>
      </c>
      <c r="E64" s="42">
        <v>300</v>
      </c>
      <c r="F64" s="4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32" ht="12.75" customHeight="1" x14ac:dyDescent="0.2">
      <c r="A65" s="72">
        <v>1208</v>
      </c>
      <c r="B65" s="30" t="s">
        <v>118</v>
      </c>
      <c r="C65" s="21">
        <v>1579</v>
      </c>
      <c r="D65" s="23">
        <v>3103</v>
      </c>
      <c r="E65" s="42">
        <v>300</v>
      </c>
      <c r="F65" s="4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32" ht="12.75" customHeight="1" x14ac:dyDescent="0.2">
      <c r="A66" s="72">
        <v>1300</v>
      </c>
      <c r="B66" s="30" t="s">
        <v>119</v>
      </c>
      <c r="C66" s="21">
        <v>177</v>
      </c>
      <c r="D66" s="23">
        <v>565</v>
      </c>
      <c r="E66" s="42"/>
      <c r="F66" s="4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32" ht="12.75" customHeight="1" x14ac:dyDescent="0.2">
      <c r="A67" s="72">
        <v>1301</v>
      </c>
      <c r="B67" s="30" t="s">
        <v>120</v>
      </c>
      <c r="C67" s="21">
        <v>1556</v>
      </c>
      <c r="D67" s="23">
        <v>0</v>
      </c>
      <c r="E67" s="42"/>
      <c r="F67" s="4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32" ht="12.75" customHeight="1" x14ac:dyDescent="0.2">
      <c r="A68" s="72">
        <v>1302</v>
      </c>
      <c r="B68" s="30" t="s">
        <v>121</v>
      </c>
      <c r="C68" s="21">
        <v>694</v>
      </c>
      <c r="D68" s="23">
        <v>0</v>
      </c>
      <c r="E68" s="42"/>
      <c r="F68" s="4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32" ht="12.75" customHeight="1" x14ac:dyDescent="0.2">
      <c r="A69" s="72">
        <v>1303</v>
      </c>
      <c r="B69" s="30" t="s">
        <v>122</v>
      </c>
      <c r="C69" s="21">
        <v>61</v>
      </c>
      <c r="D69" s="23">
        <v>403</v>
      </c>
      <c r="E69" s="42"/>
      <c r="F69" s="4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32" ht="12.75" customHeight="1" x14ac:dyDescent="0.2">
      <c r="A70" s="72">
        <v>1304</v>
      </c>
      <c r="B70" s="30" t="s">
        <v>123</v>
      </c>
      <c r="C70" s="21">
        <v>206</v>
      </c>
      <c r="D70" s="23">
        <v>658</v>
      </c>
      <c r="E70" s="42"/>
      <c r="F70" s="4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32" ht="12.75" customHeight="1" x14ac:dyDescent="0.2">
      <c r="A71" s="72">
        <v>1350</v>
      </c>
      <c r="B71" s="30" t="s">
        <v>15</v>
      </c>
      <c r="C71" s="21">
        <v>674</v>
      </c>
      <c r="D71" s="23">
        <v>0</v>
      </c>
      <c r="E71" s="42">
        <v>1500</v>
      </c>
      <c r="F71" s="4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32" ht="12.75" customHeight="1" x14ac:dyDescent="0.2">
      <c r="A72" s="72">
        <v>1351</v>
      </c>
      <c r="B72" s="30" t="s">
        <v>124</v>
      </c>
      <c r="C72" s="21">
        <v>392</v>
      </c>
      <c r="D72" s="23">
        <v>201</v>
      </c>
      <c r="E72" s="42">
        <v>300</v>
      </c>
      <c r="F72" s="4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32" ht="12.75" customHeight="1" x14ac:dyDescent="0.2">
      <c r="A73" s="72">
        <v>1352</v>
      </c>
      <c r="B73" s="30" t="s">
        <v>16</v>
      </c>
      <c r="C73" s="21">
        <v>177</v>
      </c>
      <c r="D73" s="23">
        <v>0</v>
      </c>
      <c r="E73" s="42">
        <v>150</v>
      </c>
      <c r="F73" s="4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32" ht="12.75" customHeight="1" x14ac:dyDescent="0.2">
      <c r="A74" s="72">
        <v>1400</v>
      </c>
      <c r="B74" s="30" t="s">
        <v>125</v>
      </c>
      <c r="C74" s="21">
        <v>653</v>
      </c>
      <c r="D74" s="23">
        <v>833</v>
      </c>
      <c r="E74" s="42"/>
      <c r="F74" s="4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32" s="4" customFormat="1" ht="24.75" customHeight="1" thickBot="1" x14ac:dyDescent="0.25">
      <c r="A75" s="72">
        <v>1450</v>
      </c>
      <c r="B75" s="71" t="s">
        <v>126</v>
      </c>
      <c r="C75" s="22">
        <v>593</v>
      </c>
      <c r="D75" s="25">
        <v>1921</v>
      </c>
      <c r="E75" s="44">
        <v>65</v>
      </c>
      <c r="F75" s="4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3.5" thickBot="1" x14ac:dyDescent="0.25">
      <c r="A76" s="7" t="s">
        <v>17</v>
      </c>
      <c r="B76" s="33"/>
      <c r="C76" s="26">
        <f>SUM(C40:C75)</f>
        <v>36233</v>
      </c>
      <c r="D76" s="26">
        <f>SUM(D40:D75)</f>
        <v>43609</v>
      </c>
      <c r="E76" s="38">
        <f t="shared" ref="E76:F76" si="2">SUM(E40:E75)</f>
        <v>4837</v>
      </c>
      <c r="F76" s="27">
        <f t="shared" si="2"/>
        <v>0.69</v>
      </c>
    </row>
    <row r="77" spans="1:32" ht="12.75" customHeight="1" thickTop="1" x14ac:dyDescent="0.2">
      <c r="A77" s="36">
        <v>1036</v>
      </c>
      <c r="B77" s="29" t="s">
        <v>127</v>
      </c>
      <c r="C77" s="19">
        <v>181</v>
      </c>
      <c r="D77" s="20">
        <v>897</v>
      </c>
      <c r="E77" s="40"/>
      <c r="F77" s="41"/>
    </row>
    <row r="78" spans="1:32" ht="12.75" customHeight="1" x14ac:dyDescent="0.2">
      <c r="A78" s="37">
        <v>1037</v>
      </c>
      <c r="B78" s="30" t="s">
        <v>128</v>
      </c>
      <c r="C78" s="21">
        <v>175</v>
      </c>
      <c r="D78" s="23">
        <v>0</v>
      </c>
      <c r="E78" s="42"/>
      <c r="F78" s="4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32" ht="12.75" customHeight="1" x14ac:dyDescent="0.2">
      <c r="A79" s="37">
        <v>1038</v>
      </c>
      <c r="B79" s="30" t="s">
        <v>129</v>
      </c>
      <c r="C79" s="21">
        <v>261</v>
      </c>
      <c r="D79" s="23">
        <v>546</v>
      </c>
      <c r="E79" s="42"/>
      <c r="F79" s="4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32" ht="12.75" customHeight="1" x14ac:dyDescent="0.2">
      <c r="A80" s="37">
        <v>1108</v>
      </c>
      <c r="B80" s="30" t="s">
        <v>65</v>
      </c>
      <c r="C80" s="21">
        <v>731</v>
      </c>
      <c r="D80" s="23">
        <v>5</v>
      </c>
      <c r="E80" s="42">
        <v>60</v>
      </c>
      <c r="F80" s="4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2.75" customHeight="1" x14ac:dyDescent="0.2">
      <c r="A81" s="37">
        <v>1109</v>
      </c>
      <c r="B81" s="30" t="s">
        <v>130</v>
      </c>
      <c r="C81" s="21">
        <v>424</v>
      </c>
      <c r="D81" s="23">
        <v>1401</v>
      </c>
      <c r="E81" s="42"/>
      <c r="F81" s="4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2.75" customHeight="1" x14ac:dyDescent="0.2">
      <c r="A82" s="37">
        <v>1110</v>
      </c>
      <c r="B82" s="30" t="s">
        <v>131</v>
      </c>
      <c r="C82" s="21">
        <v>520</v>
      </c>
      <c r="D82" s="23">
        <v>890</v>
      </c>
      <c r="E82" s="42"/>
      <c r="F82" s="4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2.75" customHeight="1" x14ac:dyDescent="0.2">
      <c r="A83" s="37">
        <v>1128</v>
      </c>
      <c r="B83" s="30" t="s">
        <v>69</v>
      </c>
      <c r="C83" s="21">
        <v>1885</v>
      </c>
      <c r="D83" s="23">
        <v>5886</v>
      </c>
      <c r="E83" s="42">
        <v>135</v>
      </c>
      <c r="F83" s="4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2.75" customHeight="1" x14ac:dyDescent="0.2">
      <c r="A84" s="37">
        <v>1129</v>
      </c>
      <c r="B84" s="30" t="s">
        <v>132</v>
      </c>
      <c r="C84" s="21">
        <v>800</v>
      </c>
      <c r="D84" s="23">
        <v>2818</v>
      </c>
      <c r="E84" s="42"/>
      <c r="F84" s="4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2.75" customHeight="1" x14ac:dyDescent="0.2">
      <c r="A85" s="37">
        <v>1130</v>
      </c>
      <c r="B85" s="30" t="s">
        <v>133</v>
      </c>
      <c r="C85" s="21">
        <v>602</v>
      </c>
      <c r="D85" s="23">
        <v>7</v>
      </c>
      <c r="E85" s="42"/>
      <c r="F85" s="4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2.75" customHeight="1" x14ac:dyDescent="0.2">
      <c r="A86" s="37">
        <v>1131</v>
      </c>
      <c r="B86" s="30" t="s">
        <v>66</v>
      </c>
      <c r="C86" s="21">
        <v>1624</v>
      </c>
      <c r="D86" s="23">
        <v>152</v>
      </c>
      <c r="E86" s="42">
        <v>1800</v>
      </c>
      <c r="F86" s="4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2.75" customHeight="1" x14ac:dyDescent="0.2">
      <c r="A87" s="37">
        <v>1132</v>
      </c>
      <c r="B87" s="30" t="s">
        <v>18</v>
      </c>
      <c r="C87" s="21">
        <v>1312</v>
      </c>
      <c r="D87" s="23">
        <v>2646</v>
      </c>
      <c r="E87" s="42">
        <v>45</v>
      </c>
      <c r="F87" s="4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2.75" customHeight="1" x14ac:dyDescent="0.2">
      <c r="A88" s="37">
        <v>1133</v>
      </c>
      <c r="B88" s="30" t="s">
        <v>134</v>
      </c>
      <c r="C88" s="21">
        <v>1036</v>
      </c>
      <c r="D88" s="23">
        <v>1332</v>
      </c>
      <c r="E88" s="42"/>
      <c r="F88" s="4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2.75" customHeight="1" x14ac:dyDescent="0.2">
      <c r="A89" s="37">
        <v>1134</v>
      </c>
      <c r="B89" s="30" t="s">
        <v>135</v>
      </c>
      <c r="C89" s="21">
        <v>1857</v>
      </c>
      <c r="D89" s="23">
        <v>432</v>
      </c>
      <c r="E89" s="42"/>
      <c r="F89" s="4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2.75" customHeight="1" x14ac:dyDescent="0.2">
      <c r="A90" s="37">
        <v>1152</v>
      </c>
      <c r="B90" s="30" t="s">
        <v>136</v>
      </c>
      <c r="C90" s="21">
        <v>551</v>
      </c>
      <c r="D90" s="23">
        <v>0</v>
      </c>
      <c r="E90" s="42">
        <v>1300</v>
      </c>
      <c r="F90" s="4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2.75" customHeight="1" x14ac:dyDescent="0.2">
      <c r="A91" s="37">
        <v>1162</v>
      </c>
      <c r="B91" s="30" t="s">
        <v>137</v>
      </c>
      <c r="C91" s="21">
        <v>862</v>
      </c>
      <c r="D91" s="23">
        <v>0</v>
      </c>
      <c r="E91" s="42"/>
      <c r="F91" s="4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2.75" customHeight="1" x14ac:dyDescent="0.2">
      <c r="A92" s="37">
        <v>1171</v>
      </c>
      <c r="B92" s="30" t="s">
        <v>138</v>
      </c>
      <c r="C92" s="21">
        <v>1398</v>
      </c>
      <c r="D92" s="23">
        <v>4093</v>
      </c>
      <c r="E92" s="42"/>
      <c r="F92" s="4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2.75" customHeight="1" x14ac:dyDescent="0.2">
      <c r="A93" s="37">
        <v>1173</v>
      </c>
      <c r="B93" s="30" t="s">
        <v>139</v>
      </c>
      <c r="C93" s="21">
        <v>1861</v>
      </c>
      <c r="D93" s="23">
        <v>1649</v>
      </c>
      <c r="E93" s="42">
        <v>516</v>
      </c>
      <c r="F93" s="43">
        <v>0.42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2.75" customHeight="1" x14ac:dyDescent="0.2">
      <c r="A94" s="37">
        <v>1216</v>
      </c>
      <c r="B94" s="30" t="s">
        <v>19</v>
      </c>
      <c r="C94" s="21">
        <v>466</v>
      </c>
      <c r="D94" s="23">
        <v>1795</v>
      </c>
      <c r="E94" s="42">
        <v>120</v>
      </c>
      <c r="F94" s="4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2.75" customHeight="1" x14ac:dyDescent="0.2">
      <c r="A95" s="37">
        <v>1218</v>
      </c>
      <c r="B95" s="30" t="s">
        <v>140</v>
      </c>
      <c r="C95" s="21">
        <v>751</v>
      </c>
      <c r="D95" s="23">
        <v>1091</v>
      </c>
      <c r="E95" s="42">
        <v>230</v>
      </c>
      <c r="F95" s="4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2.75" customHeight="1" x14ac:dyDescent="0.2">
      <c r="A96" s="37">
        <v>1306</v>
      </c>
      <c r="B96" s="30" t="s">
        <v>141</v>
      </c>
      <c r="C96" s="21">
        <v>32</v>
      </c>
      <c r="D96" s="23">
        <v>0</v>
      </c>
      <c r="E96" s="42"/>
      <c r="F96" s="4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32" ht="12.75" customHeight="1" x14ac:dyDescent="0.2">
      <c r="A97" s="37">
        <v>1307</v>
      </c>
      <c r="B97" s="30" t="s">
        <v>142</v>
      </c>
      <c r="C97" s="21">
        <v>275</v>
      </c>
      <c r="D97" s="23">
        <v>673</v>
      </c>
      <c r="E97" s="42"/>
      <c r="F97" s="4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32" ht="12.75" customHeight="1" x14ac:dyDescent="0.2">
      <c r="A98" s="37">
        <v>1308</v>
      </c>
      <c r="B98" s="30" t="s">
        <v>143</v>
      </c>
      <c r="C98" s="21">
        <v>77</v>
      </c>
      <c r="D98" s="23">
        <v>104</v>
      </c>
      <c r="E98" s="42"/>
      <c r="F98" s="4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32" ht="12.75" customHeight="1" x14ac:dyDescent="0.2">
      <c r="A99" s="37">
        <v>1309</v>
      </c>
      <c r="B99" s="30" t="s">
        <v>144</v>
      </c>
      <c r="C99" s="21">
        <v>548</v>
      </c>
      <c r="D99" s="23">
        <v>886</v>
      </c>
      <c r="E99" s="42"/>
      <c r="F99" s="4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32" ht="12.75" customHeight="1" x14ac:dyDescent="0.2">
      <c r="A100" s="37">
        <v>1310</v>
      </c>
      <c r="B100" s="30" t="s">
        <v>145</v>
      </c>
      <c r="C100" s="21">
        <v>128</v>
      </c>
      <c r="D100" s="23">
        <v>347</v>
      </c>
      <c r="E100" s="42"/>
      <c r="F100" s="4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32" ht="12.75" customHeight="1" x14ac:dyDescent="0.2">
      <c r="A101" s="37">
        <v>1353</v>
      </c>
      <c r="B101" s="30" t="s">
        <v>20</v>
      </c>
      <c r="C101" s="21">
        <v>375</v>
      </c>
      <c r="D101" s="23">
        <v>517</v>
      </c>
      <c r="E101" s="42">
        <v>350</v>
      </c>
      <c r="F101" s="4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32" ht="12.75" customHeight="1" x14ac:dyDescent="0.2">
      <c r="A102" s="37">
        <v>1403</v>
      </c>
      <c r="B102" s="30" t="s">
        <v>146</v>
      </c>
      <c r="C102" s="21">
        <v>277</v>
      </c>
      <c r="D102" s="23">
        <v>814</v>
      </c>
      <c r="E102" s="42"/>
      <c r="F102" s="4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32" ht="12.75" customHeight="1" x14ac:dyDescent="0.2">
      <c r="A103" s="37">
        <v>1404</v>
      </c>
      <c r="B103" s="30" t="s">
        <v>147</v>
      </c>
      <c r="C103" s="21">
        <v>316</v>
      </c>
      <c r="D103" s="23">
        <v>572</v>
      </c>
      <c r="E103" s="42"/>
      <c r="F103" s="4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32" s="4" customFormat="1" ht="12.75" customHeight="1" thickBot="1" x14ac:dyDescent="0.25">
      <c r="A104" s="37">
        <v>1405</v>
      </c>
      <c r="B104" s="31" t="s">
        <v>148</v>
      </c>
      <c r="C104" s="22">
        <v>201</v>
      </c>
      <c r="D104" s="25">
        <v>581</v>
      </c>
      <c r="E104" s="44"/>
      <c r="F104" s="4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3.5" thickBot="1" x14ac:dyDescent="0.25">
      <c r="A105" s="6" t="s">
        <v>21</v>
      </c>
      <c r="B105" s="32"/>
      <c r="C105" s="26">
        <f>SUM(C77:C104)</f>
        <v>19526</v>
      </c>
      <c r="D105" s="26">
        <f>SUM(D77:D104)</f>
        <v>30134</v>
      </c>
      <c r="E105" s="38">
        <f t="shared" ref="E105:F105" si="3">SUM(E77:E104)</f>
        <v>4556</v>
      </c>
      <c r="F105" s="27">
        <f t="shared" si="3"/>
        <v>0.42</v>
      </c>
    </row>
    <row r="106" spans="1:32" ht="12.75" customHeight="1" thickTop="1" x14ac:dyDescent="0.2">
      <c r="A106" s="36">
        <v>1016</v>
      </c>
      <c r="B106" s="29" t="s">
        <v>149</v>
      </c>
      <c r="C106" s="19">
        <v>782</v>
      </c>
      <c r="D106" s="20">
        <v>2071</v>
      </c>
      <c r="E106" s="40"/>
      <c r="F106" s="41"/>
    </row>
    <row r="107" spans="1:32" ht="12.75" customHeight="1" x14ac:dyDescent="0.2">
      <c r="A107" s="37">
        <v>1017</v>
      </c>
      <c r="B107" s="30" t="s">
        <v>35</v>
      </c>
      <c r="C107" s="21">
        <v>324</v>
      </c>
      <c r="D107" s="23">
        <v>1891</v>
      </c>
      <c r="E107" s="42"/>
      <c r="F107" s="4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32" ht="12.75" customHeight="1" x14ac:dyDescent="0.2">
      <c r="A108" s="37">
        <v>1106</v>
      </c>
      <c r="B108" s="30" t="s">
        <v>150</v>
      </c>
      <c r="C108" s="21">
        <v>777</v>
      </c>
      <c r="D108" s="23">
        <v>2082</v>
      </c>
      <c r="E108" s="42">
        <v>20</v>
      </c>
      <c r="F108" s="4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32" ht="12.75" customHeight="1" x14ac:dyDescent="0.2">
      <c r="A109" s="37">
        <v>1125</v>
      </c>
      <c r="B109" s="30" t="s">
        <v>22</v>
      </c>
      <c r="C109" s="21">
        <v>1152</v>
      </c>
      <c r="D109" s="23">
        <v>1491</v>
      </c>
      <c r="E109" s="42"/>
      <c r="F109" s="4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32" ht="12.75" customHeight="1" x14ac:dyDescent="0.2">
      <c r="A110" s="37">
        <v>1126</v>
      </c>
      <c r="B110" s="30" t="s">
        <v>151</v>
      </c>
      <c r="C110" s="21">
        <v>1065</v>
      </c>
      <c r="D110" s="23">
        <v>2892</v>
      </c>
      <c r="E110" s="42"/>
      <c r="F110" s="4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32" ht="12.75" customHeight="1" x14ac:dyDescent="0.2">
      <c r="A111" s="37">
        <v>1127</v>
      </c>
      <c r="B111" s="30" t="s">
        <v>152</v>
      </c>
      <c r="C111" s="21">
        <v>1953</v>
      </c>
      <c r="D111" s="23">
        <v>6245</v>
      </c>
      <c r="E111" s="42">
        <v>109</v>
      </c>
      <c r="F111" s="4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32" ht="12.75" customHeight="1" x14ac:dyDescent="0.2">
      <c r="A112" s="37">
        <v>1151</v>
      </c>
      <c r="B112" s="30" t="s">
        <v>153</v>
      </c>
      <c r="C112" s="21">
        <v>337</v>
      </c>
      <c r="D112" s="23">
        <v>664</v>
      </c>
      <c r="E112" s="42"/>
      <c r="F112" s="4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32" ht="12.75" customHeight="1" x14ac:dyDescent="0.2">
      <c r="A113" s="37">
        <v>1161</v>
      </c>
      <c r="B113" s="30" t="s">
        <v>154</v>
      </c>
      <c r="C113" s="21">
        <v>181</v>
      </c>
      <c r="D113" s="23">
        <v>1085</v>
      </c>
      <c r="E113" s="42"/>
      <c r="F113" s="4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32" ht="12.75" customHeight="1" x14ac:dyDescent="0.2">
      <c r="A114" s="37">
        <v>1212</v>
      </c>
      <c r="B114" s="30" t="s">
        <v>46</v>
      </c>
      <c r="C114" s="21">
        <v>778</v>
      </c>
      <c r="D114" s="23">
        <v>806</v>
      </c>
      <c r="E114" s="42">
        <v>385</v>
      </c>
      <c r="F114" s="4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32" ht="12.75" customHeight="1" x14ac:dyDescent="0.2">
      <c r="A115" s="37">
        <v>1305</v>
      </c>
      <c r="B115" s="30" t="s">
        <v>155</v>
      </c>
      <c r="C115" s="21">
        <v>65</v>
      </c>
      <c r="D115" s="23">
        <v>264</v>
      </c>
      <c r="E115" s="42"/>
      <c r="F115" s="4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32" s="4" customFormat="1" ht="12.75" customHeight="1" thickBot="1" x14ac:dyDescent="0.25">
      <c r="A116" s="37">
        <v>1402</v>
      </c>
      <c r="B116" s="31" t="s">
        <v>156</v>
      </c>
      <c r="C116" s="22">
        <v>463</v>
      </c>
      <c r="D116" s="25">
        <v>1472</v>
      </c>
      <c r="E116" s="44"/>
      <c r="F116" s="4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3.5" thickBot="1" x14ac:dyDescent="0.25">
      <c r="A117" s="8" t="s">
        <v>23</v>
      </c>
      <c r="B117" s="34"/>
      <c r="C117" s="27">
        <f>SUM(C106:C116)</f>
        <v>7877</v>
      </c>
      <c r="D117" s="27">
        <f>SUM(D106:D116)</f>
        <v>20963</v>
      </c>
      <c r="E117" s="38">
        <f t="shared" ref="E117:F117" si="4">SUM(E106:E116)</f>
        <v>514</v>
      </c>
      <c r="F117" s="27">
        <f t="shared" si="4"/>
        <v>0</v>
      </c>
    </row>
    <row r="118" spans="1:32" ht="19.5" customHeight="1" thickTop="1" thickBot="1" x14ac:dyDescent="0.3">
      <c r="A118" s="9" t="s">
        <v>24</v>
      </c>
      <c r="B118" s="35"/>
      <c r="C118" s="28">
        <f>C117+C105+C76+C39+C18</f>
        <v>89729</v>
      </c>
      <c r="D118" s="28">
        <f>D117+D105+D76+D39+D18</f>
        <v>143371</v>
      </c>
      <c r="E118" s="39">
        <f t="shared" ref="E118:F118" si="5">E117+E105+E76+E39+E18</f>
        <v>12954</v>
      </c>
      <c r="F118" s="28">
        <f t="shared" si="5"/>
        <v>2.2399999999999998</v>
      </c>
    </row>
    <row r="119" spans="1:32" ht="13.5" thickTop="1" x14ac:dyDescent="0.2"/>
  </sheetData>
  <mergeCells count="5">
    <mergeCell ref="D4:D5"/>
    <mergeCell ref="A4:B4"/>
    <mergeCell ref="C4:C5"/>
    <mergeCell ref="E4:E5"/>
    <mergeCell ref="F4:F5"/>
  </mergeCells>
  <printOptions horizontalCentered="1"/>
  <pageMargins left="0.23622047244094491" right="0.23622047244094491" top="0.62992125984251968" bottom="0.74803149606299213" header="0.31496062992125984" footer="0.31496062992125984"/>
  <pageSetup paperSize="9" scale="81" firstPageNumber="187" fitToHeight="0" orientation="landscape" useFirstPageNumber="1" r:id="rId1"/>
  <headerFooter>
    <oddFooter>&amp;L&amp;"Arial,Kurzíva"Zastupitelstvo Olomouckého kraje 12.12.2022
11.1. - Rozpočet Olomouckého kraje na rok 2023 - návrh rozpočtu
Příloha č. 7: Závazné ukazatele příspěvkových organizací&amp;R&amp;"Arial,Kurzíva"Strana &amp;P (Celkem 193)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F33"/>
  <sheetViews>
    <sheetView showGridLines="0" view="pageBreakPreview" zoomScaleNormal="100" zoomScaleSheetLayoutView="100" workbookViewId="0">
      <selection activeCell="A5" sqref="A5"/>
    </sheetView>
  </sheetViews>
  <sheetFormatPr defaultRowHeight="12.75" x14ac:dyDescent="0.2"/>
  <cols>
    <col min="1" max="1" width="6.7109375" style="2" customWidth="1"/>
    <col min="2" max="2" width="79.7109375" style="2" customWidth="1"/>
    <col min="3" max="6" width="20.7109375" style="2" customWidth="1"/>
    <col min="7" max="246" width="9.140625" style="2"/>
    <col min="247" max="247" width="68.28515625" style="2" customWidth="1"/>
    <col min="248" max="248" width="8.85546875" style="2" customWidth="1"/>
    <col min="249" max="249" width="11.85546875" style="2" customWidth="1"/>
    <col min="250" max="502" width="9.140625" style="2"/>
    <col min="503" max="503" width="68.28515625" style="2" customWidth="1"/>
    <col min="504" max="504" width="8.85546875" style="2" customWidth="1"/>
    <col min="505" max="505" width="11.85546875" style="2" customWidth="1"/>
    <col min="506" max="758" width="9.140625" style="2"/>
    <col min="759" max="759" width="68.28515625" style="2" customWidth="1"/>
    <col min="760" max="760" width="8.85546875" style="2" customWidth="1"/>
    <col min="761" max="761" width="11.85546875" style="2" customWidth="1"/>
    <col min="762" max="1014" width="9.140625" style="2"/>
    <col min="1015" max="1015" width="68.28515625" style="2" customWidth="1"/>
    <col min="1016" max="1016" width="8.85546875" style="2" customWidth="1"/>
    <col min="1017" max="1017" width="11.85546875" style="2" customWidth="1"/>
    <col min="1018" max="1270" width="9.140625" style="2"/>
    <col min="1271" max="1271" width="68.28515625" style="2" customWidth="1"/>
    <col min="1272" max="1272" width="8.85546875" style="2" customWidth="1"/>
    <col min="1273" max="1273" width="11.85546875" style="2" customWidth="1"/>
    <col min="1274" max="1526" width="9.140625" style="2"/>
    <col min="1527" max="1527" width="68.28515625" style="2" customWidth="1"/>
    <col min="1528" max="1528" width="8.85546875" style="2" customWidth="1"/>
    <col min="1529" max="1529" width="11.85546875" style="2" customWidth="1"/>
    <col min="1530" max="1782" width="9.140625" style="2"/>
    <col min="1783" max="1783" width="68.28515625" style="2" customWidth="1"/>
    <col min="1784" max="1784" width="8.85546875" style="2" customWidth="1"/>
    <col min="1785" max="1785" width="11.85546875" style="2" customWidth="1"/>
    <col min="1786" max="2038" width="9.140625" style="2"/>
    <col min="2039" max="2039" width="68.28515625" style="2" customWidth="1"/>
    <col min="2040" max="2040" width="8.85546875" style="2" customWidth="1"/>
    <col min="2041" max="2041" width="11.85546875" style="2" customWidth="1"/>
    <col min="2042" max="2294" width="9.140625" style="2"/>
    <col min="2295" max="2295" width="68.28515625" style="2" customWidth="1"/>
    <col min="2296" max="2296" width="8.85546875" style="2" customWidth="1"/>
    <col min="2297" max="2297" width="11.85546875" style="2" customWidth="1"/>
    <col min="2298" max="2550" width="9.140625" style="2"/>
    <col min="2551" max="2551" width="68.28515625" style="2" customWidth="1"/>
    <col min="2552" max="2552" width="8.85546875" style="2" customWidth="1"/>
    <col min="2553" max="2553" width="11.85546875" style="2" customWidth="1"/>
    <col min="2554" max="2806" width="9.140625" style="2"/>
    <col min="2807" max="2807" width="68.28515625" style="2" customWidth="1"/>
    <col min="2808" max="2808" width="8.85546875" style="2" customWidth="1"/>
    <col min="2809" max="2809" width="11.85546875" style="2" customWidth="1"/>
    <col min="2810" max="3062" width="9.140625" style="2"/>
    <col min="3063" max="3063" width="68.28515625" style="2" customWidth="1"/>
    <col min="3064" max="3064" width="8.85546875" style="2" customWidth="1"/>
    <col min="3065" max="3065" width="11.85546875" style="2" customWidth="1"/>
    <col min="3066" max="3318" width="9.140625" style="2"/>
    <col min="3319" max="3319" width="68.28515625" style="2" customWidth="1"/>
    <col min="3320" max="3320" width="8.85546875" style="2" customWidth="1"/>
    <col min="3321" max="3321" width="11.85546875" style="2" customWidth="1"/>
    <col min="3322" max="3574" width="9.140625" style="2"/>
    <col min="3575" max="3575" width="68.28515625" style="2" customWidth="1"/>
    <col min="3576" max="3576" width="8.85546875" style="2" customWidth="1"/>
    <col min="3577" max="3577" width="11.85546875" style="2" customWidth="1"/>
    <col min="3578" max="3830" width="9.140625" style="2"/>
    <col min="3831" max="3831" width="68.28515625" style="2" customWidth="1"/>
    <col min="3832" max="3832" width="8.85546875" style="2" customWidth="1"/>
    <col min="3833" max="3833" width="11.85546875" style="2" customWidth="1"/>
    <col min="3834" max="4086" width="9.140625" style="2"/>
    <col min="4087" max="4087" width="68.28515625" style="2" customWidth="1"/>
    <col min="4088" max="4088" width="8.85546875" style="2" customWidth="1"/>
    <col min="4089" max="4089" width="11.85546875" style="2" customWidth="1"/>
    <col min="4090" max="4342" width="9.140625" style="2"/>
    <col min="4343" max="4343" width="68.28515625" style="2" customWidth="1"/>
    <col min="4344" max="4344" width="8.85546875" style="2" customWidth="1"/>
    <col min="4345" max="4345" width="11.85546875" style="2" customWidth="1"/>
    <col min="4346" max="4598" width="9.140625" style="2"/>
    <col min="4599" max="4599" width="68.28515625" style="2" customWidth="1"/>
    <col min="4600" max="4600" width="8.85546875" style="2" customWidth="1"/>
    <col min="4601" max="4601" width="11.85546875" style="2" customWidth="1"/>
    <col min="4602" max="4854" width="9.140625" style="2"/>
    <col min="4855" max="4855" width="68.28515625" style="2" customWidth="1"/>
    <col min="4856" max="4856" width="8.85546875" style="2" customWidth="1"/>
    <col min="4857" max="4857" width="11.85546875" style="2" customWidth="1"/>
    <col min="4858" max="5110" width="9.140625" style="2"/>
    <col min="5111" max="5111" width="68.28515625" style="2" customWidth="1"/>
    <col min="5112" max="5112" width="8.85546875" style="2" customWidth="1"/>
    <col min="5113" max="5113" width="11.85546875" style="2" customWidth="1"/>
    <col min="5114" max="5366" width="9.140625" style="2"/>
    <col min="5367" max="5367" width="68.28515625" style="2" customWidth="1"/>
    <col min="5368" max="5368" width="8.85546875" style="2" customWidth="1"/>
    <col min="5369" max="5369" width="11.85546875" style="2" customWidth="1"/>
    <col min="5370" max="5622" width="9.140625" style="2"/>
    <col min="5623" max="5623" width="68.28515625" style="2" customWidth="1"/>
    <col min="5624" max="5624" width="8.85546875" style="2" customWidth="1"/>
    <col min="5625" max="5625" width="11.85546875" style="2" customWidth="1"/>
    <col min="5626" max="5878" width="9.140625" style="2"/>
    <col min="5879" max="5879" width="68.28515625" style="2" customWidth="1"/>
    <col min="5880" max="5880" width="8.85546875" style="2" customWidth="1"/>
    <col min="5881" max="5881" width="11.85546875" style="2" customWidth="1"/>
    <col min="5882" max="6134" width="9.140625" style="2"/>
    <col min="6135" max="6135" width="68.28515625" style="2" customWidth="1"/>
    <col min="6136" max="6136" width="8.85546875" style="2" customWidth="1"/>
    <col min="6137" max="6137" width="11.85546875" style="2" customWidth="1"/>
    <col min="6138" max="6390" width="9.140625" style="2"/>
    <col min="6391" max="6391" width="68.28515625" style="2" customWidth="1"/>
    <col min="6392" max="6392" width="8.85546875" style="2" customWidth="1"/>
    <col min="6393" max="6393" width="11.85546875" style="2" customWidth="1"/>
    <col min="6394" max="6646" width="9.140625" style="2"/>
    <col min="6647" max="6647" width="68.28515625" style="2" customWidth="1"/>
    <col min="6648" max="6648" width="8.85546875" style="2" customWidth="1"/>
    <col min="6649" max="6649" width="11.85546875" style="2" customWidth="1"/>
    <col min="6650" max="6902" width="9.140625" style="2"/>
    <col min="6903" max="6903" width="68.28515625" style="2" customWidth="1"/>
    <col min="6904" max="6904" width="8.85546875" style="2" customWidth="1"/>
    <col min="6905" max="6905" width="11.85546875" style="2" customWidth="1"/>
    <col min="6906" max="7158" width="9.140625" style="2"/>
    <col min="7159" max="7159" width="68.28515625" style="2" customWidth="1"/>
    <col min="7160" max="7160" width="8.85546875" style="2" customWidth="1"/>
    <col min="7161" max="7161" width="11.85546875" style="2" customWidth="1"/>
    <col min="7162" max="7414" width="9.140625" style="2"/>
    <col min="7415" max="7415" width="68.28515625" style="2" customWidth="1"/>
    <col min="7416" max="7416" width="8.85546875" style="2" customWidth="1"/>
    <col min="7417" max="7417" width="11.85546875" style="2" customWidth="1"/>
    <col min="7418" max="7670" width="9.140625" style="2"/>
    <col min="7671" max="7671" width="68.28515625" style="2" customWidth="1"/>
    <col min="7672" max="7672" width="8.85546875" style="2" customWidth="1"/>
    <col min="7673" max="7673" width="11.85546875" style="2" customWidth="1"/>
    <col min="7674" max="7926" width="9.140625" style="2"/>
    <col min="7927" max="7927" width="68.28515625" style="2" customWidth="1"/>
    <col min="7928" max="7928" width="8.85546875" style="2" customWidth="1"/>
    <col min="7929" max="7929" width="11.85546875" style="2" customWidth="1"/>
    <col min="7930" max="8182" width="9.140625" style="2"/>
    <col min="8183" max="8183" width="68.28515625" style="2" customWidth="1"/>
    <col min="8184" max="8184" width="8.85546875" style="2" customWidth="1"/>
    <col min="8185" max="8185" width="11.85546875" style="2" customWidth="1"/>
    <col min="8186" max="8438" width="9.140625" style="2"/>
    <col min="8439" max="8439" width="68.28515625" style="2" customWidth="1"/>
    <col min="8440" max="8440" width="8.85546875" style="2" customWidth="1"/>
    <col min="8441" max="8441" width="11.85546875" style="2" customWidth="1"/>
    <col min="8442" max="8694" width="9.140625" style="2"/>
    <col min="8695" max="8695" width="68.28515625" style="2" customWidth="1"/>
    <col min="8696" max="8696" width="8.85546875" style="2" customWidth="1"/>
    <col min="8697" max="8697" width="11.85546875" style="2" customWidth="1"/>
    <col min="8698" max="8950" width="9.140625" style="2"/>
    <col min="8951" max="8951" width="68.28515625" style="2" customWidth="1"/>
    <col min="8952" max="8952" width="8.85546875" style="2" customWidth="1"/>
    <col min="8953" max="8953" width="11.85546875" style="2" customWidth="1"/>
    <col min="8954" max="9206" width="9.140625" style="2"/>
    <col min="9207" max="9207" width="68.28515625" style="2" customWidth="1"/>
    <col min="9208" max="9208" width="8.85546875" style="2" customWidth="1"/>
    <col min="9209" max="9209" width="11.85546875" style="2" customWidth="1"/>
    <col min="9210" max="9462" width="9.140625" style="2"/>
    <col min="9463" max="9463" width="68.28515625" style="2" customWidth="1"/>
    <col min="9464" max="9464" width="8.85546875" style="2" customWidth="1"/>
    <col min="9465" max="9465" width="11.85546875" style="2" customWidth="1"/>
    <col min="9466" max="9718" width="9.140625" style="2"/>
    <col min="9719" max="9719" width="68.28515625" style="2" customWidth="1"/>
    <col min="9720" max="9720" width="8.85546875" style="2" customWidth="1"/>
    <col min="9721" max="9721" width="11.85546875" style="2" customWidth="1"/>
    <col min="9722" max="9974" width="9.140625" style="2"/>
    <col min="9975" max="9975" width="68.28515625" style="2" customWidth="1"/>
    <col min="9976" max="9976" width="8.85546875" style="2" customWidth="1"/>
    <col min="9977" max="9977" width="11.85546875" style="2" customWidth="1"/>
    <col min="9978" max="10230" width="9.140625" style="2"/>
    <col min="10231" max="10231" width="68.28515625" style="2" customWidth="1"/>
    <col min="10232" max="10232" width="8.85546875" style="2" customWidth="1"/>
    <col min="10233" max="10233" width="11.85546875" style="2" customWidth="1"/>
    <col min="10234" max="10486" width="9.140625" style="2"/>
    <col min="10487" max="10487" width="68.28515625" style="2" customWidth="1"/>
    <col min="10488" max="10488" width="8.85546875" style="2" customWidth="1"/>
    <col min="10489" max="10489" width="11.85546875" style="2" customWidth="1"/>
    <col min="10490" max="10742" width="9.140625" style="2"/>
    <col min="10743" max="10743" width="68.28515625" style="2" customWidth="1"/>
    <col min="10744" max="10744" width="8.85546875" style="2" customWidth="1"/>
    <col min="10745" max="10745" width="11.85546875" style="2" customWidth="1"/>
    <col min="10746" max="10998" width="9.140625" style="2"/>
    <col min="10999" max="10999" width="68.28515625" style="2" customWidth="1"/>
    <col min="11000" max="11000" width="8.85546875" style="2" customWidth="1"/>
    <col min="11001" max="11001" width="11.85546875" style="2" customWidth="1"/>
    <col min="11002" max="11254" width="9.140625" style="2"/>
    <col min="11255" max="11255" width="68.28515625" style="2" customWidth="1"/>
    <col min="11256" max="11256" width="8.85546875" style="2" customWidth="1"/>
    <col min="11257" max="11257" width="11.85546875" style="2" customWidth="1"/>
    <col min="11258" max="11510" width="9.140625" style="2"/>
    <col min="11511" max="11511" width="68.28515625" style="2" customWidth="1"/>
    <col min="11512" max="11512" width="8.85546875" style="2" customWidth="1"/>
    <col min="11513" max="11513" width="11.85546875" style="2" customWidth="1"/>
    <col min="11514" max="11766" width="9.140625" style="2"/>
    <col min="11767" max="11767" width="68.28515625" style="2" customWidth="1"/>
    <col min="11768" max="11768" width="8.85546875" style="2" customWidth="1"/>
    <col min="11769" max="11769" width="11.85546875" style="2" customWidth="1"/>
    <col min="11770" max="12022" width="9.140625" style="2"/>
    <col min="12023" max="12023" width="68.28515625" style="2" customWidth="1"/>
    <col min="12024" max="12024" width="8.85546875" style="2" customWidth="1"/>
    <col min="12025" max="12025" width="11.85546875" style="2" customWidth="1"/>
    <col min="12026" max="12278" width="9.140625" style="2"/>
    <col min="12279" max="12279" width="68.28515625" style="2" customWidth="1"/>
    <col min="12280" max="12280" width="8.85546875" style="2" customWidth="1"/>
    <col min="12281" max="12281" width="11.85546875" style="2" customWidth="1"/>
    <col min="12282" max="12534" width="9.140625" style="2"/>
    <col min="12535" max="12535" width="68.28515625" style="2" customWidth="1"/>
    <col min="12536" max="12536" width="8.85546875" style="2" customWidth="1"/>
    <col min="12537" max="12537" width="11.85546875" style="2" customWidth="1"/>
    <col min="12538" max="12790" width="9.140625" style="2"/>
    <col min="12791" max="12791" width="68.28515625" style="2" customWidth="1"/>
    <col min="12792" max="12792" width="8.85546875" style="2" customWidth="1"/>
    <col min="12793" max="12793" width="11.85546875" style="2" customWidth="1"/>
    <col min="12794" max="13046" width="9.140625" style="2"/>
    <col min="13047" max="13047" width="68.28515625" style="2" customWidth="1"/>
    <col min="13048" max="13048" width="8.85546875" style="2" customWidth="1"/>
    <col min="13049" max="13049" width="11.85546875" style="2" customWidth="1"/>
    <col min="13050" max="13302" width="9.140625" style="2"/>
    <col min="13303" max="13303" width="68.28515625" style="2" customWidth="1"/>
    <col min="13304" max="13304" width="8.85546875" style="2" customWidth="1"/>
    <col min="13305" max="13305" width="11.85546875" style="2" customWidth="1"/>
    <col min="13306" max="13558" width="9.140625" style="2"/>
    <col min="13559" max="13559" width="68.28515625" style="2" customWidth="1"/>
    <col min="13560" max="13560" width="8.85546875" style="2" customWidth="1"/>
    <col min="13561" max="13561" width="11.85546875" style="2" customWidth="1"/>
    <col min="13562" max="13814" width="9.140625" style="2"/>
    <col min="13815" max="13815" width="68.28515625" style="2" customWidth="1"/>
    <col min="13816" max="13816" width="8.85546875" style="2" customWidth="1"/>
    <col min="13817" max="13817" width="11.85546875" style="2" customWidth="1"/>
    <col min="13818" max="14070" width="9.140625" style="2"/>
    <col min="14071" max="14071" width="68.28515625" style="2" customWidth="1"/>
    <col min="14072" max="14072" width="8.85546875" style="2" customWidth="1"/>
    <col min="14073" max="14073" width="11.85546875" style="2" customWidth="1"/>
    <col min="14074" max="14326" width="9.140625" style="2"/>
    <col min="14327" max="14327" width="68.28515625" style="2" customWidth="1"/>
    <col min="14328" max="14328" width="8.85546875" style="2" customWidth="1"/>
    <col min="14329" max="14329" width="11.85546875" style="2" customWidth="1"/>
    <col min="14330" max="14582" width="9.140625" style="2"/>
    <col min="14583" max="14583" width="68.28515625" style="2" customWidth="1"/>
    <col min="14584" max="14584" width="8.85546875" style="2" customWidth="1"/>
    <col min="14585" max="14585" width="11.85546875" style="2" customWidth="1"/>
    <col min="14586" max="14838" width="9.140625" style="2"/>
    <col min="14839" max="14839" width="68.28515625" style="2" customWidth="1"/>
    <col min="14840" max="14840" width="8.85546875" style="2" customWidth="1"/>
    <col min="14841" max="14841" width="11.85546875" style="2" customWidth="1"/>
    <col min="14842" max="15094" width="9.140625" style="2"/>
    <col min="15095" max="15095" width="68.28515625" style="2" customWidth="1"/>
    <col min="15096" max="15096" width="8.85546875" style="2" customWidth="1"/>
    <col min="15097" max="15097" width="11.85546875" style="2" customWidth="1"/>
    <col min="15098" max="15350" width="9.140625" style="2"/>
    <col min="15351" max="15351" width="68.28515625" style="2" customWidth="1"/>
    <col min="15352" max="15352" width="8.85546875" style="2" customWidth="1"/>
    <col min="15353" max="15353" width="11.85546875" style="2" customWidth="1"/>
    <col min="15354" max="15606" width="9.140625" style="2"/>
    <col min="15607" max="15607" width="68.28515625" style="2" customWidth="1"/>
    <col min="15608" max="15608" width="8.85546875" style="2" customWidth="1"/>
    <col min="15609" max="15609" width="11.85546875" style="2" customWidth="1"/>
    <col min="15610" max="15862" width="9.140625" style="2"/>
    <col min="15863" max="15863" width="68.28515625" style="2" customWidth="1"/>
    <col min="15864" max="15864" width="8.85546875" style="2" customWidth="1"/>
    <col min="15865" max="15865" width="11.85546875" style="2" customWidth="1"/>
    <col min="15866" max="16118" width="9.140625" style="2"/>
    <col min="16119" max="16119" width="68.28515625" style="2" customWidth="1"/>
    <col min="16120" max="16120" width="8.85546875" style="2" customWidth="1"/>
    <col min="16121" max="16121" width="11.85546875" style="2" customWidth="1"/>
    <col min="16122" max="16384" width="9.140625" style="2"/>
  </cols>
  <sheetData>
    <row r="1" spans="1:17" ht="15.75" x14ac:dyDescent="0.25">
      <c r="A1" s="11" t="s">
        <v>49</v>
      </c>
      <c r="B1" s="11"/>
      <c r="C1" s="13"/>
      <c r="D1" s="13"/>
    </row>
    <row r="2" spans="1:17" ht="15" x14ac:dyDescent="0.25">
      <c r="A2" s="17" t="s">
        <v>38</v>
      </c>
      <c r="B2" s="14"/>
      <c r="C2" s="12"/>
      <c r="D2" s="12"/>
      <c r="F2" s="12" t="s">
        <v>62</v>
      </c>
    </row>
    <row r="3" spans="1:17" s="1" customFormat="1" ht="14.25" customHeight="1" thickBot="1" x14ac:dyDescent="0.3">
      <c r="A3" s="15"/>
      <c r="B3" s="15"/>
      <c r="C3" s="16"/>
      <c r="D3" s="16"/>
    </row>
    <row r="4" spans="1:17" ht="36.75" customHeight="1" thickTop="1" thickBot="1" x14ac:dyDescent="0.25">
      <c r="A4" s="75" t="s">
        <v>0</v>
      </c>
      <c r="B4" s="76"/>
      <c r="C4" s="77" t="s">
        <v>165</v>
      </c>
      <c r="D4" s="81" t="s">
        <v>175</v>
      </c>
      <c r="E4" s="81" t="s">
        <v>174</v>
      </c>
      <c r="F4" s="79" t="s">
        <v>164</v>
      </c>
    </row>
    <row r="5" spans="1:17" ht="13.5" thickBot="1" x14ac:dyDescent="0.25">
      <c r="A5" s="86" t="s">
        <v>1</v>
      </c>
      <c r="B5" s="18" t="s">
        <v>77</v>
      </c>
      <c r="C5" s="78"/>
      <c r="D5" s="82"/>
      <c r="E5" s="85"/>
      <c r="F5" s="80"/>
    </row>
    <row r="6" spans="1:17" ht="12.75" customHeight="1" thickTop="1" x14ac:dyDescent="0.2">
      <c r="A6" s="36">
        <v>1631</v>
      </c>
      <c r="B6" s="29" t="s">
        <v>52</v>
      </c>
      <c r="C6" s="19">
        <v>2907</v>
      </c>
      <c r="D6" s="48">
        <v>1350</v>
      </c>
      <c r="E6" s="57">
        <v>37639</v>
      </c>
      <c r="F6" s="58">
        <v>86.71</v>
      </c>
    </row>
    <row r="7" spans="1:17" ht="12.75" customHeight="1" x14ac:dyDescent="0.2">
      <c r="A7" s="37">
        <v>1633</v>
      </c>
      <c r="B7" s="30" t="s">
        <v>53</v>
      </c>
      <c r="C7" s="21">
        <v>1691</v>
      </c>
      <c r="D7" s="46">
        <v>3713</v>
      </c>
      <c r="E7" s="59">
        <v>29502</v>
      </c>
      <c r="F7" s="60">
        <v>68.8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2.75" customHeight="1" x14ac:dyDescent="0.2">
      <c r="A8" s="37">
        <v>1635</v>
      </c>
      <c r="B8" s="30" t="s">
        <v>54</v>
      </c>
      <c r="C8" s="21">
        <v>2838</v>
      </c>
      <c r="D8" s="46">
        <v>4009</v>
      </c>
      <c r="E8" s="59">
        <v>44046</v>
      </c>
      <c r="F8" s="61">
        <v>101.4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2.75" customHeight="1" x14ac:dyDescent="0.2">
      <c r="A9" s="37">
        <v>1636</v>
      </c>
      <c r="B9" s="30" t="s">
        <v>27</v>
      </c>
      <c r="C9" s="21">
        <v>815</v>
      </c>
      <c r="D9" s="46">
        <v>1015</v>
      </c>
      <c r="E9" s="59">
        <v>17150</v>
      </c>
      <c r="F9" s="60">
        <v>35.880000000000003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2.75" customHeight="1" x14ac:dyDescent="0.2">
      <c r="A10" s="37">
        <v>1637</v>
      </c>
      <c r="B10" s="30" t="s">
        <v>45</v>
      </c>
      <c r="C10" s="21">
        <v>1598</v>
      </c>
      <c r="D10" s="46">
        <v>1925</v>
      </c>
      <c r="E10" s="59">
        <v>25559</v>
      </c>
      <c r="F10" s="60">
        <v>58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2.75" customHeight="1" x14ac:dyDescent="0.2">
      <c r="A11" s="37">
        <v>1638</v>
      </c>
      <c r="B11" s="30" t="s">
        <v>28</v>
      </c>
      <c r="C11" s="21">
        <v>4627</v>
      </c>
      <c r="D11" s="46">
        <v>16236</v>
      </c>
      <c r="E11" s="59">
        <v>124124</v>
      </c>
      <c r="F11" s="62">
        <v>279.33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2.75" customHeight="1" x14ac:dyDescent="0.2">
      <c r="A12" s="37">
        <v>1639</v>
      </c>
      <c r="B12" s="30" t="s">
        <v>29</v>
      </c>
      <c r="C12" s="21">
        <v>3717</v>
      </c>
      <c r="D12" s="46">
        <v>245</v>
      </c>
      <c r="E12" s="59">
        <v>51049</v>
      </c>
      <c r="F12" s="61">
        <v>122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2.75" customHeight="1" x14ac:dyDescent="0.2">
      <c r="A13" s="37">
        <v>1640</v>
      </c>
      <c r="B13" s="30" t="s">
        <v>157</v>
      </c>
      <c r="C13" s="21">
        <v>4577</v>
      </c>
      <c r="D13" s="46">
        <v>4494</v>
      </c>
      <c r="E13" s="59">
        <v>99491</v>
      </c>
      <c r="F13" s="60">
        <v>228.6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2.75" customHeight="1" x14ac:dyDescent="0.2">
      <c r="A14" s="37">
        <v>1641</v>
      </c>
      <c r="B14" s="30" t="s">
        <v>70</v>
      </c>
      <c r="C14" s="21">
        <v>989</v>
      </c>
      <c r="D14" s="46">
        <v>2153</v>
      </c>
      <c r="E14" s="59">
        <v>41918</v>
      </c>
      <c r="F14" s="61">
        <v>85.83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2.75" customHeight="1" x14ac:dyDescent="0.2">
      <c r="A15" s="37">
        <v>1642</v>
      </c>
      <c r="B15" s="30" t="s">
        <v>30</v>
      </c>
      <c r="C15" s="21">
        <v>2868</v>
      </c>
      <c r="D15" s="46">
        <v>9410</v>
      </c>
      <c r="E15" s="59">
        <v>89954</v>
      </c>
      <c r="F15" s="61">
        <v>196.67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2.75" customHeight="1" x14ac:dyDescent="0.2">
      <c r="A16" s="37">
        <v>1644</v>
      </c>
      <c r="B16" s="30" t="s">
        <v>55</v>
      </c>
      <c r="C16" s="21">
        <v>317</v>
      </c>
      <c r="D16" s="46">
        <v>679</v>
      </c>
      <c r="E16" s="59">
        <v>24880</v>
      </c>
      <c r="F16" s="61">
        <v>44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32" ht="12.75" customHeight="1" x14ac:dyDescent="0.2">
      <c r="A17" s="37">
        <v>1645</v>
      </c>
      <c r="B17" s="30" t="s">
        <v>158</v>
      </c>
      <c r="C17" s="21">
        <v>4590</v>
      </c>
      <c r="D17" s="46">
        <v>7494</v>
      </c>
      <c r="E17" s="59">
        <v>70641</v>
      </c>
      <c r="F17" s="60">
        <v>168.5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32" ht="12.75" customHeight="1" x14ac:dyDescent="0.2">
      <c r="A18" s="37">
        <v>1646</v>
      </c>
      <c r="B18" s="30" t="s">
        <v>71</v>
      </c>
      <c r="C18" s="21">
        <v>1102</v>
      </c>
      <c r="D18" s="46">
        <v>2779</v>
      </c>
      <c r="E18" s="59">
        <v>22244</v>
      </c>
      <c r="F18" s="61">
        <v>51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32" ht="12.75" customHeight="1" x14ac:dyDescent="0.2">
      <c r="A19" s="37">
        <v>1647</v>
      </c>
      <c r="B19" s="30" t="s">
        <v>159</v>
      </c>
      <c r="C19" s="21">
        <v>2583</v>
      </c>
      <c r="D19" s="46">
        <v>2142</v>
      </c>
      <c r="E19" s="59">
        <v>38024</v>
      </c>
      <c r="F19" s="60">
        <v>82.5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32" ht="12.75" customHeight="1" x14ac:dyDescent="0.2">
      <c r="A20" s="37">
        <v>1649</v>
      </c>
      <c r="B20" s="30" t="s">
        <v>72</v>
      </c>
      <c r="C20" s="21">
        <v>671</v>
      </c>
      <c r="D20" s="46">
        <v>1027</v>
      </c>
      <c r="E20" s="59">
        <v>5282</v>
      </c>
      <c r="F20" s="60">
        <v>12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32" ht="12.75" customHeight="1" x14ac:dyDescent="0.2">
      <c r="A21" s="37">
        <v>1650</v>
      </c>
      <c r="B21" s="30" t="s">
        <v>160</v>
      </c>
      <c r="C21" s="21">
        <v>1258</v>
      </c>
      <c r="D21" s="46">
        <v>2217</v>
      </c>
      <c r="E21" s="59">
        <v>21635</v>
      </c>
      <c r="F21" s="60">
        <v>50.7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32" ht="12.75" customHeight="1" x14ac:dyDescent="0.2">
      <c r="A22" s="37">
        <v>1652</v>
      </c>
      <c r="B22" s="30" t="s">
        <v>73</v>
      </c>
      <c r="C22" s="21">
        <v>3157</v>
      </c>
      <c r="D22" s="46">
        <v>5117</v>
      </c>
      <c r="E22" s="59">
        <v>60882</v>
      </c>
      <c r="F22" s="61">
        <v>129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32" ht="12.75" customHeight="1" x14ac:dyDescent="0.2">
      <c r="A23" s="37">
        <v>1653</v>
      </c>
      <c r="B23" s="30" t="s">
        <v>74</v>
      </c>
      <c r="C23" s="21">
        <v>1914</v>
      </c>
      <c r="D23" s="46">
        <v>2422</v>
      </c>
      <c r="E23" s="59">
        <v>20325</v>
      </c>
      <c r="F23" s="61">
        <v>46.75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32" ht="12.75" customHeight="1" x14ac:dyDescent="0.2">
      <c r="A24" s="37">
        <v>1654</v>
      </c>
      <c r="B24" s="30" t="s">
        <v>56</v>
      </c>
      <c r="C24" s="21">
        <v>1625</v>
      </c>
      <c r="D24" s="46">
        <v>5810</v>
      </c>
      <c r="E24" s="59">
        <v>36136</v>
      </c>
      <c r="F24" s="61">
        <v>87.9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32" ht="12.75" customHeight="1" x14ac:dyDescent="0.2">
      <c r="A25" s="37">
        <v>1656</v>
      </c>
      <c r="B25" s="30" t="s">
        <v>161</v>
      </c>
      <c r="C25" s="21">
        <v>5210</v>
      </c>
      <c r="D25" s="46">
        <v>7689</v>
      </c>
      <c r="E25" s="59">
        <v>92841</v>
      </c>
      <c r="F25" s="61">
        <v>216.75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32" ht="12.75" customHeight="1" x14ac:dyDescent="0.2">
      <c r="A26" s="37">
        <v>1657</v>
      </c>
      <c r="B26" s="30" t="s">
        <v>57</v>
      </c>
      <c r="C26" s="21">
        <v>3205</v>
      </c>
      <c r="D26" s="46">
        <v>4727</v>
      </c>
      <c r="E26" s="59">
        <v>72239</v>
      </c>
      <c r="F26" s="60">
        <v>156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32" ht="12.75" customHeight="1" x14ac:dyDescent="0.2">
      <c r="A27" s="37">
        <v>1658</v>
      </c>
      <c r="B27" s="30" t="s">
        <v>75</v>
      </c>
      <c r="C27" s="21">
        <v>1645</v>
      </c>
      <c r="D27" s="46">
        <v>3718</v>
      </c>
      <c r="E27" s="59">
        <v>37328</v>
      </c>
      <c r="F27" s="60">
        <v>82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32" ht="12.75" customHeight="1" x14ac:dyDescent="0.2">
      <c r="A28" s="37">
        <v>1659</v>
      </c>
      <c r="B28" s="30" t="s">
        <v>51</v>
      </c>
      <c r="C28" s="21">
        <v>2225</v>
      </c>
      <c r="D28" s="46">
        <v>2982</v>
      </c>
      <c r="E28" s="59">
        <v>54739</v>
      </c>
      <c r="F28" s="60">
        <v>126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32" ht="12.75" customHeight="1" x14ac:dyDescent="0.2">
      <c r="A29" s="37">
        <v>1660</v>
      </c>
      <c r="B29" s="30" t="s">
        <v>50</v>
      </c>
      <c r="C29" s="21">
        <v>1330</v>
      </c>
      <c r="D29" s="46">
        <v>2800</v>
      </c>
      <c r="E29" s="59">
        <v>25435</v>
      </c>
      <c r="F29" s="60">
        <v>59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32" ht="12.75" customHeight="1" x14ac:dyDescent="0.2">
      <c r="A30" s="37">
        <v>1661</v>
      </c>
      <c r="B30" s="30" t="s">
        <v>76</v>
      </c>
      <c r="C30" s="21">
        <v>4248</v>
      </c>
      <c r="D30" s="46">
        <v>5583</v>
      </c>
      <c r="E30" s="59">
        <v>60788</v>
      </c>
      <c r="F30" s="60">
        <v>137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32" s="4" customFormat="1" ht="12.75" customHeight="1" thickBot="1" x14ac:dyDescent="0.25">
      <c r="A31" s="37">
        <v>1663</v>
      </c>
      <c r="B31" s="31" t="s">
        <v>162</v>
      </c>
      <c r="C31" s="22">
        <v>2332</v>
      </c>
      <c r="D31" s="47">
        <v>4560</v>
      </c>
      <c r="E31" s="63">
        <v>45787</v>
      </c>
      <c r="F31" s="64">
        <v>112.75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9.5" customHeight="1" thickTop="1" thickBot="1" x14ac:dyDescent="0.3">
      <c r="A32" s="83" t="s">
        <v>42</v>
      </c>
      <c r="B32" s="84"/>
      <c r="C32" s="28">
        <f>SUM(C6:C31)</f>
        <v>64039</v>
      </c>
      <c r="D32" s="28">
        <f>SUM(D6:D31)</f>
        <v>106296</v>
      </c>
      <c r="E32" s="28">
        <f t="shared" ref="E32:F32" si="0">SUM(E6:E31)</f>
        <v>1249638</v>
      </c>
      <c r="F32" s="28">
        <f t="shared" si="0"/>
        <v>2825.07</v>
      </c>
    </row>
    <row r="33" ht="13.5" thickTop="1" x14ac:dyDescent="0.2"/>
  </sheetData>
  <mergeCells count="6">
    <mergeCell ref="F4:F5"/>
    <mergeCell ref="A4:B4"/>
    <mergeCell ref="C4:C5"/>
    <mergeCell ref="D4:D5"/>
    <mergeCell ref="A32:B32"/>
    <mergeCell ref="E4:E5"/>
  </mergeCells>
  <printOptions horizontalCentered="1"/>
  <pageMargins left="0.23622047244094491" right="0.23622047244094491" top="0.62992125984251968" bottom="0.74803149606299213" header="0.31496062992125984" footer="0.31496062992125984"/>
  <pageSetup paperSize="9" scale="81" firstPageNumber="190" fitToHeight="0" orientation="landscape" useFirstPageNumber="1" r:id="rId1"/>
  <headerFooter>
    <oddFooter>&amp;L&amp;"Arial,Kurzíva"Zastupitelstvo Olomouckého kraje 12.12.2022
11.1. - Rozpočet Olomouckého kraje na rok 2023 - návrh rozpočtu
Příloha č. 7: Závazné ukazatele příspěvkových organizací&amp;R&amp;"Arial,Kurzíva"Strana &amp;P (Celkem 193)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F9"/>
  <sheetViews>
    <sheetView showGridLines="0" view="pageBreakPreview" zoomScaleNormal="100" zoomScaleSheetLayoutView="100" workbookViewId="0">
      <selection activeCell="A5" sqref="A5"/>
    </sheetView>
  </sheetViews>
  <sheetFormatPr defaultRowHeight="12.75" x14ac:dyDescent="0.2"/>
  <cols>
    <col min="1" max="1" width="6.7109375" style="2" customWidth="1"/>
    <col min="2" max="2" width="79.7109375" style="2" customWidth="1"/>
    <col min="3" max="6" width="20.7109375" style="2" customWidth="1"/>
    <col min="7" max="246" width="9.140625" style="2"/>
    <col min="247" max="247" width="68.28515625" style="2" customWidth="1"/>
    <col min="248" max="248" width="8.85546875" style="2" customWidth="1"/>
    <col min="249" max="249" width="11.85546875" style="2" customWidth="1"/>
    <col min="250" max="502" width="9.140625" style="2"/>
    <col min="503" max="503" width="68.28515625" style="2" customWidth="1"/>
    <col min="504" max="504" width="8.85546875" style="2" customWidth="1"/>
    <col min="505" max="505" width="11.85546875" style="2" customWidth="1"/>
    <col min="506" max="758" width="9.140625" style="2"/>
    <col min="759" max="759" width="68.28515625" style="2" customWidth="1"/>
    <col min="760" max="760" width="8.85546875" style="2" customWidth="1"/>
    <col min="761" max="761" width="11.85546875" style="2" customWidth="1"/>
    <col min="762" max="1014" width="9.140625" style="2"/>
    <col min="1015" max="1015" width="68.28515625" style="2" customWidth="1"/>
    <col min="1016" max="1016" width="8.85546875" style="2" customWidth="1"/>
    <col min="1017" max="1017" width="11.85546875" style="2" customWidth="1"/>
    <col min="1018" max="1270" width="9.140625" style="2"/>
    <col min="1271" max="1271" width="68.28515625" style="2" customWidth="1"/>
    <col min="1272" max="1272" width="8.85546875" style="2" customWidth="1"/>
    <col min="1273" max="1273" width="11.85546875" style="2" customWidth="1"/>
    <col min="1274" max="1526" width="9.140625" style="2"/>
    <col min="1527" max="1527" width="68.28515625" style="2" customWidth="1"/>
    <col min="1528" max="1528" width="8.85546875" style="2" customWidth="1"/>
    <col min="1529" max="1529" width="11.85546875" style="2" customWidth="1"/>
    <col min="1530" max="1782" width="9.140625" style="2"/>
    <col min="1783" max="1783" width="68.28515625" style="2" customWidth="1"/>
    <col min="1784" max="1784" width="8.85546875" style="2" customWidth="1"/>
    <col min="1785" max="1785" width="11.85546875" style="2" customWidth="1"/>
    <col min="1786" max="2038" width="9.140625" style="2"/>
    <col min="2039" max="2039" width="68.28515625" style="2" customWidth="1"/>
    <col min="2040" max="2040" width="8.85546875" style="2" customWidth="1"/>
    <col min="2041" max="2041" width="11.85546875" style="2" customWidth="1"/>
    <col min="2042" max="2294" width="9.140625" style="2"/>
    <col min="2295" max="2295" width="68.28515625" style="2" customWidth="1"/>
    <col min="2296" max="2296" width="8.85546875" style="2" customWidth="1"/>
    <col min="2297" max="2297" width="11.85546875" style="2" customWidth="1"/>
    <col min="2298" max="2550" width="9.140625" style="2"/>
    <col min="2551" max="2551" width="68.28515625" style="2" customWidth="1"/>
    <col min="2552" max="2552" width="8.85546875" style="2" customWidth="1"/>
    <col min="2553" max="2553" width="11.85546875" style="2" customWidth="1"/>
    <col min="2554" max="2806" width="9.140625" style="2"/>
    <col min="2807" max="2807" width="68.28515625" style="2" customWidth="1"/>
    <col min="2808" max="2808" width="8.85546875" style="2" customWidth="1"/>
    <col min="2809" max="2809" width="11.85546875" style="2" customWidth="1"/>
    <col min="2810" max="3062" width="9.140625" style="2"/>
    <col min="3063" max="3063" width="68.28515625" style="2" customWidth="1"/>
    <col min="3064" max="3064" width="8.85546875" style="2" customWidth="1"/>
    <col min="3065" max="3065" width="11.85546875" style="2" customWidth="1"/>
    <col min="3066" max="3318" width="9.140625" style="2"/>
    <col min="3319" max="3319" width="68.28515625" style="2" customWidth="1"/>
    <col min="3320" max="3320" width="8.85546875" style="2" customWidth="1"/>
    <col min="3321" max="3321" width="11.85546875" style="2" customWidth="1"/>
    <col min="3322" max="3574" width="9.140625" style="2"/>
    <col min="3575" max="3575" width="68.28515625" style="2" customWidth="1"/>
    <col min="3576" max="3576" width="8.85546875" style="2" customWidth="1"/>
    <col min="3577" max="3577" width="11.85546875" style="2" customWidth="1"/>
    <col min="3578" max="3830" width="9.140625" style="2"/>
    <col min="3831" max="3831" width="68.28515625" style="2" customWidth="1"/>
    <col min="3832" max="3832" width="8.85546875" style="2" customWidth="1"/>
    <col min="3833" max="3833" width="11.85546875" style="2" customWidth="1"/>
    <col min="3834" max="4086" width="9.140625" style="2"/>
    <col min="4087" max="4087" width="68.28515625" style="2" customWidth="1"/>
    <col min="4088" max="4088" width="8.85546875" style="2" customWidth="1"/>
    <col min="4089" max="4089" width="11.85546875" style="2" customWidth="1"/>
    <col min="4090" max="4342" width="9.140625" style="2"/>
    <col min="4343" max="4343" width="68.28515625" style="2" customWidth="1"/>
    <col min="4344" max="4344" width="8.85546875" style="2" customWidth="1"/>
    <col min="4345" max="4345" width="11.85546875" style="2" customWidth="1"/>
    <col min="4346" max="4598" width="9.140625" style="2"/>
    <col min="4599" max="4599" width="68.28515625" style="2" customWidth="1"/>
    <col min="4600" max="4600" width="8.85546875" style="2" customWidth="1"/>
    <col min="4601" max="4601" width="11.85546875" style="2" customWidth="1"/>
    <col min="4602" max="4854" width="9.140625" style="2"/>
    <col min="4855" max="4855" width="68.28515625" style="2" customWidth="1"/>
    <col min="4856" max="4856" width="8.85546875" style="2" customWidth="1"/>
    <col min="4857" max="4857" width="11.85546875" style="2" customWidth="1"/>
    <col min="4858" max="5110" width="9.140625" style="2"/>
    <col min="5111" max="5111" width="68.28515625" style="2" customWidth="1"/>
    <col min="5112" max="5112" width="8.85546875" style="2" customWidth="1"/>
    <col min="5113" max="5113" width="11.85546875" style="2" customWidth="1"/>
    <col min="5114" max="5366" width="9.140625" style="2"/>
    <col min="5367" max="5367" width="68.28515625" style="2" customWidth="1"/>
    <col min="5368" max="5368" width="8.85546875" style="2" customWidth="1"/>
    <col min="5369" max="5369" width="11.85546875" style="2" customWidth="1"/>
    <col min="5370" max="5622" width="9.140625" style="2"/>
    <col min="5623" max="5623" width="68.28515625" style="2" customWidth="1"/>
    <col min="5624" max="5624" width="8.85546875" style="2" customWidth="1"/>
    <col min="5625" max="5625" width="11.85546875" style="2" customWidth="1"/>
    <col min="5626" max="5878" width="9.140625" style="2"/>
    <col min="5879" max="5879" width="68.28515625" style="2" customWidth="1"/>
    <col min="5880" max="5880" width="8.85546875" style="2" customWidth="1"/>
    <col min="5881" max="5881" width="11.85546875" style="2" customWidth="1"/>
    <col min="5882" max="6134" width="9.140625" style="2"/>
    <col min="6135" max="6135" width="68.28515625" style="2" customWidth="1"/>
    <col min="6136" max="6136" width="8.85546875" style="2" customWidth="1"/>
    <col min="6137" max="6137" width="11.85546875" style="2" customWidth="1"/>
    <col min="6138" max="6390" width="9.140625" style="2"/>
    <col min="6391" max="6391" width="68.28515625" style="2" customWidth="1"/>
    <col min="6392" max="6392" width="8.85546875" style="2" customWidth="1"/>
    <col min="6393" max="6393" width="11.85546875" style="2" customWidth="1"/>
    <col min="6394" max="6646" width="9.140625" style="2"/>
    <col min="6647" max="6647" width="68.28515625" style="2" customWidth="1"/>
    <col min="6648" max="6648" width="8.85546875" style="2" customWidth="1"/>
    <col min="6649" max="6649" width="11.85546875" style="2" customWidth="1"/>
    <col min="6650" max="6902" width="9.140625" style="2"/>
    <col min="6903" max="6903" width="68.28515625" style="2" customWidth="1"/>
    <col min="6904" max="6904" width="8.85546875" style="2" customWidth="1"/>
    <col min="6905" max="6905" width="11.85546875" style="2" customWidth="1"/>
    <col min="6906" max="7158" width="9.140625" style="2"/>
    <col min="7159" max="7159" width="68.28515625" style="2" customWidth="1"/>
    <col min="7160" max="7160" width="8.85546875" style="2" customWidth="1"/>
    <col min="7161" max="7161" width="11.85546875" style="2" customWidth="1"/>
    <col min="7162" max="7414" width="9.140625" style="2"/>
    <col min="7415" max="7415" width="68.28515625" style="2" customWidth="1"/>
    <col min="7416" max="7416" width="8.85546875" style="2" customWidth="1"/>
    <col min="7417" max="7417" width="11.85546875" style="2" customWidth="1"/>
    <col min="7418" max="7670" width="9.140625" style="2"/>
    <col min="7671" max="7671" width="68.28515625" style="2" customWidth="1"/>
    <col min="7672" max="7672" width="8.85546875" style="2" customWidth="1"/>
    <col min="7673" max="7673" width="11.85546875" style="2" customWidth="1"/>
    <col min="7674" max="7926" width="9.140625" style="2"/>
    <col min="7927" max="7927" width="68.28515625" style="2" customWidth="1"/>
    <col min="7928" max="7928" width="8.85546875" style="2" customWidth="1"/>
    <col min="7929" max="7929" width="11.85546875" style="2" customWidth="1"/>
    <col min="7930" max="8182" width="9.140625" style="2"/>
    <col min="8183" max="8183" width="68.28515625" style="2" customWidth="1"/>
    <col min="8184" max="8184" width="8.85546875" style="2" customWidth="1"/>
    <col min="8185" max="8185" width="11.85546875" style="2" customWidth="1"/>
    <col min="8186" max="8438" width="9.140625" style="2"/>
    <col min="8439" max="8439" width="68.28515625" style="2" customWidth="1"/>
    <col min="8440" max="8440" width="8.85546875" style="2" customWidth="1"/>
    <col min="8441" max="8441" width="11.85546875" style="2" customWidth="1"/>
    <col min="8442" max="8694" width="9.140625" style="2"/>
    <col min="8695" max="8695" width="68.28515625" style="2" customWidth="1"/>
    <col min="8696" max="8696" width="8.85546875" style="2" customWidth="1"/>
    <col min="8697" max="8697" width="11.85546875" style="2" customWidth="1"/>
    <col min="8698" max="8950" width="9.140625" style="2"/>
    <col min="8951" max="8951" width="68.28515625" style="2" customWidth="1"/>
    <col min="8952" max="8952" width="8.85546875" style="2" customWidth="1"/>
    <col min="8953" max="8953" width="11.85546875" style="2" customWidth="1"/>
    <col min="8954" max="9206" width="9.140625" style="2"/>
    <col min="9207" max="9207" width="68.28515625" style="2" customWidth="1"/>
    <col min="9208" max="9208" width="8.85546875" style="2" customWidth="1"/>
    <col min="9209" max="9209" width="11.85546875" style="2" customWidth="1"/>
    <col min="9210" max="9462" width="9.140625" style="2"/>
    <col min="9463" max="9463" width="68.28515625" style="2" customWidth="1"/>
    <col min="9464" max="9464" width="8.85546875" style="2" customWidth="1"/>
    <col min="9465" max="9465" width="11.85546875" style="2" customWidth="1"/>
    <col min="9466" max="9718" width="9.140625" style="2"/>
    <col min="9719" max="9719" width="68.28515625" style="2" customWidth="1"/>
    <col min="9720" max="9720" width="8.85546875" style="2" customWidth="1"/>
    <col min="9721" max="9721" width="11.85546875" style="2" customWidth="1"/>
    <col min="9722" max="9974" width="9.140625" style="2"/>
    <col min="9975" max="9975" width="68.28515625" style="2" customWidth="1"/>
    <col min="9976" max="9976" width="8.85546875" style="2" customWidth="1"/>
    <col min="9977" max="9977" width="11.85546875" style="2" customWidth="1"/>
    <col min="9978" max="10230" width="9.140625" style="2"/>
    <col min="10231" max="10231" width="68.28515625" style="2" customWidth="1"/>
    <col min="10232" max="10232" width="8.85546875" style="2" customWidth="1"/>
    <col min="10233" max="10233" width="11.85546875" style="2" customWidth="1"/>
    <col min="10234" max="10486" width="9.140625" style="2"/>
    <col min="10487" max="10487" width="68.28515625" style="2" customWidth="1"/>
    <col min="10488" max="10488" width="8.85546875" style="2" customWidth="1"/>
    <col min="10489" max="10489" width="11.85546875" style="2" customWidth="1"/>
    <col min="10490" max="10742" width="9.140625" style="2"/>
    <col min="10743" max="10743" width="68.28515625" style="2" customWidth="1"/>
    <col min="10744" max="10744" width="8.85546875" style="2" customWidth="1"/>
    <col min="10745" max="10745" width="11.85546875" style="2" customWidth="1"/>
    <col min="10746" max="10998" width="9.140625" style="2"/>
    <col min="10999" max="10999" width="68.28515625" style="2" customWidth="1"/>
    <col min="11000" max="11000" width="8.85546875" style="2" customWidth="1"/>
    <col min="11001" max="11001" width="11.85546875" style="2" customWidth="1"/>
    <col min="11002" max="11254" width="9.140625" style="2"/>
    <col min="11255" max="11255" width="68.28515625" style="2" customWidth="1"/>
    <col min="11256" max="11256" width="8.85546875" style="2" customWidth="1"/>
    <col min="11257" max="11257" width="11.85546875" style="2" customWidth="1"/>
    <col min="11258" max="11510" width="9.140625" style="2"/>
    <col min="11511" max="11511" width="68.28515625" style="2" customWidth="1"/>
    <col min="11512" max="11512" width="8.85546875" style="2" customWidth="1"/>
    <col min="11513" max="11513" width="11.85546875" style="2" customWidth="1"/>
    <col min="11514" max="11766" width="9.140625" style="2"/>
    <col min="11767" max="11767" width="68.28515625" style="2" customWidth="1"/>
    <col min="11768" max="11768" width="8.85546875" style="2" customWidth="1"/>
    <col min="11769" max="11769" width="11.85546875" style="2" customWidth="1"/>
    <col min="11770" max="12022" width="9.140625" style="2"/>
    <col min="12023" max="12023" width="68.28515625" style="2" customWidth="1"/>
    <col min="12024" max="12024" width="8.85546875" style="2" customWidth="1"/>
    <col min="12025" max="12025" width="11.85546875" style="2" customWidth="1"/>
    <col min="12026" max="12278" width="9.140625" style="2"/>
    <col min="12279" max="12279" width="68.28515625" style="2" customWidth="1"/>
    <col min="12280" max="12280" width="8.85546875" style="2" customWidth="1"/>
    <col min="12281" max="12281" width="11.85546875" style="2" customWidth="1"/>
    <col min="12282" max="12534" width="9.140625" style="2"/>
    <col min="12535" max="12535" width="68.28515625" style="2" customWidth="1"/>
    <col min="12536" max="12536" width="8.85546875" style="2" customWidth="1"/>
    <col min="12537" max="12537" width="11.85546875" style="2" customWidth="1"/>
    <col min="12538" max="12790" width="9.140625" style="2"/>
    <col min="12791" max="12791" width="68.28515625" style="2" customWidth="1"/>
    <col min="12792" max="12792" width="8.85546875" style="2" customWidth="1"/>
    <col min="12793" max="12793" width="11.85546875" style="2" customWidth="1"/>
    <col min="12794" max="13046" width="9.140625" style="2"/>
    <col min="13047" max="13047" width="68.28515625" style="2" customWidth="1"/>
    <col min="13048" max="13048" width="8.85546875" style="2" customWidth="1"/>
    <col min="13049" max="13049" width="11.85546875" style="2" customWidth="1"/>
    <col min="13050" max="13302" width="9.140625" style="2"/>
    <col min="13303" max="13303" width="68.28515625" style="2" customWidth="1"/>
    <col min="13304" max="13304" width="8.85546875" style="2" customWidth="1"/>
    <col min="13305" max="13305" width="11.85546875" style="2" customWidth="1"/>
    <col min="13306" max="13558" width="9.140625" style="2"/>
    <col min="13559" max="13559" width="68.28515625" style="2" customWidth="1"/>
    <col min="13560" max="13560" width="8.85546875" style="2" customWidth="1"/>
    <col min="13561" max="13561" width="11.85546875" style="2" customWidth="1"/>
    <col min="13562" max="13814" width="9.140625" style="2"/>
    <col min="13815" max="13815" width="68.28515625" style="2" customWidth="1"/>
    <col min="13816" max="13816" width="8.85546875" style="2" customWidth="1"/>
    <col min="13817" max="13817" width="11.85546875" style="2" customWidth="1"/>
    <col min="13818" max="14070" width="9.140625" style="2"/>
    <col min="14071" max="14071" width="68.28515625" style="2" customWidth="1"/>
    <col min="14072" max="14072" width="8.85546875" style="2" customWidth="1"/>
    <col min="14073" max="14073" width="11.85546875" style="2" customWidth="1"/>
    <col min="14074" max="14326" width="9.140625" style="2"/>
    <col min="14327" max="14327" width="68.28515625" style="2" customWidth="1"/>
    <col min="14328" max="14328" width="8.85546875" style="2" customWidth="1"/>
    <col min="14329" max="14329" width="11.85546875" style="2" customWidth="1"/>
    <col min="14330" max="14582" width="9.140625" style="2"/>
    <col min="14583" max="14583" width="68.28515625" style="2" customWidth="1"/>
    <col min="14584" max="14584" width="8.85546875" style="2" customWidth="1"/>
    <col min="14585" max="14585" width="11.85546875" style="2" customWidth="1"/>
    <col min="14586" max="14838" width="9.140625" style="2"/>
    <col min="14839" max="14839" width="68.28515625" style="2" customWidth="1"/>
    <col min="14840" max="14840" width="8.85546875" style="2" customWidth="1"/>
    <col min="14841" max="14841" width="11.85546875" style="2" customWidth="1"/>
    <col min="14842" max="15094" width="9.140625" style="2"/>
    <col min="15095" max="15095" width="68.28515625" style="2" customWidth="1"/>
    <col min="15096" max="15096" width="8.85546875" style="2" customWidth="1"/>
    <col min="15097" max="15097" width="11.85546875" style="2" customWidth="1"/>
    <col min="15098" max="15350" width="9.140625" style="2"/>
    <col min="15351" max="15351" width="68.28515625" style="2" customWidth="1"/>
    <col min="15352" max="15352" width="8.85546875" style="2" customWidth="1"/>
    <col min="15353" max="15353" width="11.85546875" style="2" customWidth="1"/>
    <col min="15354" max="15606" width="9.140625" style="2"/>
    <col min="15607" max="15607" width="68.28515625" style="2" customWidth="1"/>
    <col min="15608" max="15608" width="8.85546875" style="2" customWidth="1"/>
    <col min="15609" max="15609" width="11.85546875" style="2" customWidth="1"/>
    <col min="15610" max="15862" width="9.140625" style="2"/>
    <col min="15863" max="15863" width="68.28515625" style="2" customWidth="1"/>
    <col min="15864" max="15864" width="8.85546875" style="2" customWidth="1"/>
    <col min="15865" max="15865" width="11.85546875" style="2" customWidth="1"/>
    <col min="15866" max="16118" width="9.140625" style="2"/>
    <col min="16119" max="16119" width="68.28515625" style="2" customWidth="1"/>
    <col min="16120" max="16120" width="8.85546875" style="2" customWidth="1"/>
    <col min="16121" max="16121" width="11.85546875" style="2" customWidth="1"/>
    <col min="16122" max="16384" width="9.140625" style="2"/>
  </cols>
  <sheetData>
    <row r="1" spans="1:32" ht="15.75" x14ac:dyDescent="0.25">
      <c r="A1" s="11" t="s">
        <v>49</v>
      </c>
      <c r="B1" s="11"/>
      <c r="C1" s="13"/>
      <c r="D1" s="13"/>
    </row>
    <row r="2" spans="1:32" ht="15" x14ac:dyDescent="0.25">
      <c r="A2" s="17" t="s">
        <v>39</v>
      </c>
      <c r="B2" s="14"/>
      <c r="C2" s="12"/>
      <c r="D2" s="12"/>
      <c r="F2" s="12" t="s">
        <v>61</v>
      </c>
    </row>
    <row r="3" spans="1:32" s="1" customFormat="1" ht="14.25" customHeight="1" thickBot="1" x14ac:dyDescent="0.3">
      <c r="A3" s="15"/>
      <c r="B3" s="15"/>
      <c r="C3" s="16"/>
      <c r="D3" s="16"/>
    </row>
    <row r="4" spans="1:32" ht="36.75" customHeight="1" thickTop="1" thickBot="1" x14ac:dyDescent="0.25">
      <c r="A4" s="75" t="s">
        <v>0</v>
      </c>
      <c r="B4" s="76"/>
      <c r="C4" s="77" t="s">
        <v>165</v>
      </c>
      <c r="D4" s="73" t="s">
        <v>173</v>
      </c>
      <c r="E4" s="81" t="s">
        <v>172</v>
      </c>
      <c r="F4" s="79" t="s">
        <v>164</v>
      </c>
    </row>
    <row r="5" spans="1:32" ht="13.5" thickBot="1" x14ac:dyDescent="0.25">
      <c r="A5" s="86" t="s">
        <v>1</v>
      </c>
      <c r="B5" s="18" t="s">
        <v>77</v>
      </c>
      <c r="C5" s="78"/>
      <c r="D5" s="74"/>
      <c r="E5" s="85"/>
      <c r="F5" s="80"/>
    </row>
    <row r="6" spans="1:32" ht="12.75" customHeight="1" thickTop="1" x14ac:dyDescent="0.2">
      <c r="A6" s="36">
        <v>1599</v>
      </c>
      <c r="B6" s="29" t="s">
        <v>47</v>
      </c>
      <c r="C6" s="19">
        <v>260</v>
      </c>
      <c r="D6" s="20">
        <v>0</v>
      </c>
      <c r="E6" s="40">
        <v>8277</v>
      </c>
      <c r="F6" s="41">
        <v>20</v>
      </c>
    </row>
    <row r="7" spans="1:32" s="4" customFormat="1" ht="12.75" customHeight="1" thickBot="1" x14ac:dyDescent="0.25">
      <c r="A7" s="37">
        <v>1600</v>
      </c>
      <c r="B7" s="31" t="s">
        <v>25</v>
      </c>
      <c r="C7" s="22">
        <v>5995</v>
      </c>
      <c r="D7" s="25">
        <v>9345</v>
      </c>
      <c r="E7" s="49">
        <v>188438</v>
      </c>
      <c r="F7" s="50">
        <v>447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9.5" customHeight="1" thickTop="1" thickBot="1" x14ac:dyDescent="0.3">
      <c r="A8" s="83" t="s">
        <v>26</v>
      </c>
      <c r="B8" s="84"/>
      <c r="C8" s="28">
        <f>SUM(C6:C7)</f>
        <v>6255</v>
      </c>
      <c r="D8" s="28">
        <f>SUM(D6:D7)</f>
        <v>9345</v>
      </c>
      <c r="E8" s="28">
        <f t="shared" ref="E8:F8" si="0">SUM(E6:E7)</f>
        <v>196715</v>
      </c>
      <c r="F8" s="28">
        <f t="shared" si="0"/>
        <v>467</v>
      </c>
    </row>
    <row r="9" spans="1:32" ht="13.5" thickTop="1" x14ac:dyDescent="0.2"/>
  </sheetData>
  <mergeCells count="6">
    <mergeCell ref="F4:F5"/>
    <mergeCell ref="A4:B4"/>
    <mergeCell ref="C4:C5"/>
    <mergeCell ref="D4:D5"/>
    <mergeCell ref="A8:B8"/>
    <mergeCell ref="E4:E5"/>
  </mergeCells>
  <printOptions horizontalCentered="1"/>
  <pageMargins left="0.23622047244094491" right="0.23622047244094491" top="0.62992125984251968" bottom="0.74803149606299213" header="0.31496062992125984" footer="0.31496062992125984"/>
  <pageSetup paperSize="9" scale="81" firstPageNumber="191" fitToHeight="0" orientation="landscape" useFirstPageNumber="1" r:id="rId1"/>
  <headerFooter>
    <oddFooter>&amp;L&amp;"Arial,Kurzíva"Zastupitelstvo Olomouckého kraje 12.12.2022
11.1. - Rozpočet Olomouckého kraje na rok 2023 - návrh rozpočtu
Příloha č. 7: Závazné ukazatele příspěvkových organizací&amp;R&amp;"Arial,Kurzíva"Strana &amp;P (Celkem 193)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F14"/>
  <sheetViews>
    <sheetView showGridLines="0" view="pageBreakPreview" zoomScaleNormal="100" zoomScaleSheetLayoutView="100" workbookViewId="0">
      <selection activeCell="A5" sqref="A5"/>
    </sheetView>
  </sheetViews>
  <sheetFormatPr defaultRowHeight="12.75" x14ac:dyDescent="0.2"/>
  <cols>
    <col min="1" max="1" width="6.7109375" style="2" customWidth="1"/>
    <col min="2" max="2" width="79.7109375" style="2" customWidth="1"/>
    <col min="3" max="6" width="20.7109375" style="2" customWidth="1"/>
    <col min="7" max="246" width="9.140625" style="2"/>
    <col min="247" max="247" width="68.28515625" style="2" customWidth="1"/>
    <col min="248" max="248" width="8.85546875" style="2" customWidth="1"/>
    <col min="249" max="249" width="11.85546875" style="2" customWidth="1"/>
    <col min="250" max="502" width="9.140625" style="2"/>
    <col min="503" max="503" width="68.28515625" style="2" customWidth="1"/>
    <col min="504" max="504" width="8.85546875" style="2" customWidth="1"/>
    <col min="505" max="505" width="11.85546875" style="2" customWidth="1"/>
    <col min="506" max="758" width="9.140625" style="2"/>
    <col min="759" max="759" width="68.28515625" style="2" customWidth="1"/>
    <col min="760" max="760" width="8.85546875" style="2" customWidth="1"/>
    <col min="761" max="761" width="11.85546875" style="2" customWidth="1"/>
    <col min="762" max="1014" width="9.140625" style="2"/>
    <col min="1015" max="1015" width="68.28515625" style="2" customWidth="1"/>
    <col min="1016" max="1016" width="8.85546875" style="2" customWidth="1"/>
    <col min="1017" max="1017" width="11.85546875" style="2" customWidth="1"/>
    <col min="1018" max="1270" width="9.140625" style="2"/>
    <col min="1271" max="1271" width="68.28515625" style="2" customWidth="1"/>
    <col min="1272" max="1272" width="8.85546875" style="2" customWidth="1"/>
    <col min="1273" max="1273" width="11.85546875" style="2" customWidth="1"/>
    <col min="1274" max="1526" width="9.140625" style="2"/>
    <col min="1527" max="1527" width="68.28515625" style="2" customWidth="1"/>
    <col min="1528" max="1528" width="8.85546875" style="2" customWidth="1"/>
    <col min="1529" max="1529" width="11.85546875" style="2" customWidth="1"/>
    <col min="1530" max="1782" width="9.140625" style="2"/>
    <col min="1783" max="1783" width="68.28515625" style="2" customWidth="1"/>
    <col min="1784" max="1784" width="8.85546875" style="2" customWidth="1"/>
    <col min="1785" max="1785" width="11.85546875" style="2" customWidth="1"/>
    <col min="1786" max="2038" width="9.140625" style="2"/>
    <col min="2039" max="2039" width="68.28515625" style="2" customWidth="1"/>
    <col min="2040" max="2040" width="8.85546875" style="2" customWidth="1"/>
    <col min="2041" max="2041" width="11.85546875" style="2" customWidth="1"/>
    <col min="2042" max="2294" width="9.140625" style="2"/>
    <col min="2295" max="2295" width="68.28515625" style="2" customWidth="1"/>
    <col min="2296" max="2296" width="8.85546875" style="2" customWidth="1"/>
    <col min="2297" max="2297" width="11.85546875" style="2" customWidth="1"/>
    <col min="2298" max="2550" width="9.140625" style="2"/>
    <col min="2551" max="2551" width="68.28515625" style="2" customWidth="1"/>
    <col min="2552" max="2552" width="8.85546875" style="2" customWidth="1"/>
    <col min="2553" max="2553" width="11.85546875" style="2" customWidth="1"/>
    <col min="2554" max="2806" width="9.140625" style="2"/>
    <col min="2807" max="2807" width="68.28515625" style="2" customWidth="1"/>
    <col min="2808" max="2808" width="8.85546875" style="2" customWidth="1"/>
    <col min="2809" max="2809" width="11.85546875" style="2" customWidth="1"/>
    <col min="2810" max="3062" width="9.140625" style="2"/>
    <col min="3063" max="3063" width="68.28515625" style="2" customWidth="1"/>
    <col min="3064" max="3064" width="8.85546875" style="2" customWidth="1"/>
    <col min="3065" max="3065" width="11.85546875" style="2" customWidth="1"/>
    <col min="3066" max="3318" width="9.140625" style="2"/>
    <col min="3319" max="3319" width="68.28515625" style="2" customWidth="1"/>
    <col min="3320" max="3320" width="8.85546875" style="2" customWidth="1"/>
    <col min="3321" max="3321" width="11.85546875" style="2" customWidth="1"/>
    <col min="3322" max="3574" width="9.140625" style="2"/>
    <col min="3575" max="3575" width="68.28515625" style="2" customWidth="1"/>
    <col min="3576" max="3576" width="8.85546875" style="2" customWidth="1"/>
    <col min="3577" max="3577" width="11.85546875" style="2" customWidth="1"/>
    <col min="3578" max="3830" width="9.140625" style="2"/>
    <col min="3831" max="3831" width="68.28515625" style="2" customWidth="1"/>
    <col min="3832" max="3832" width="8.85546875" style="2" customWidth="1"/>
    <col min="3833" max="3833" width="11.85546875" style="2" customWidth="1"/>
    <col min="3834" max="4086" width="9.140625" style="2"/>
    <col min="4087" max="4087" width="68.28515625" style="2" customWidth="1"/>
    <col min="4088" max="4088" width="8.85546875" style="2" customWidth="1"/>
    <col min="4089" max="4089" width="11.85546875" style="2" customWidth="1"/>
    <col min="4090" max="4342" width="9.140625" style="2"/>
    <col min="4343" max="4343" width="68.28515625" style="2" customWidth="1"/>
    <col min="4344" max="4344" width="8.85546875" style="2" customWidth="1"/>
    <col min="4345" max="4345" width="11.85546875" style="2" customWidth="1"/>
    <col min="4346" max="4598" width="9.140625" style="2"/>
    <col min="4599" max="4599" width="68.28515625" style="2" customWidth="1"/>
    <col min="4600" max="4600" width="8.85546875" style="2" customWidth="1"/>
    <col min="4601" max="4601" width="11.85546875" style="2" customWidth="1"/>
    <col min="4602" max="4854" width="9.140625" style="2"/>
    <col min="4855" max="4855" width="68.28515625" style="2" customWidth="1"/>
    <col min="4856" max="4856" width="8.85546875" style="2" customWidth="1"/>
    <col min="4857" max="4857" width="11.85546875" style="2" customWidth="1"/>
    <col min="4858" max="5110" width="9.140625" style="2"/>
    <col min="5111" max="5111" width="68.28515625" style="2" customWidth="1"/>
    <col min="5112" max="5112" width="8.85546875" style="2" customWidth="1"/>
    <col min="5113" max="5113" width="11.85546875" style="2" customWidth="1"/>
    <col min="5114" max="5366" width="9.140625" style="2"/>
    <col min="5367" max="5367" width="68.28515625" style="2" customWidth="1"/>
    <col min="5368" max="5368" width="8.85546875" style="2" customWidth="1"/>
    <col min="5369" max="5369" width="11.85546875" style="2" customWidth="1"/>
    <col min="5370" max="5622" width="9.140625" style="2"/>
    <col min="5623" max="5623" width="68.28515625" style="2" customWidth="1"/>
    <col min="5624" max="5624" width="8.85546875" style="2" customWidth="1"/>
    <col min="5625" max="5625" width="11.85546875" style="2" customWidth="1"/>
    <col min="5626" max="5878" width="9.140625" style="2"/>
    <col min="5879" max="5879" width="68.28515625" style="2" customWidth="1"/>
    <col min="5880" max="5880" width="8.85546875" style="2" customWidth="1"/>
    <col min="5881" max="5881" width="11.85546875" style="2" customWidth="1"/>
    <col min="5882" max="6134" width="9.140625" style="2"/>
    <col min="6135" max="6135" width="68.28515625" style="2" customWidth="1"/>
    <col min="6136" max="6136" width="8.85546875" style="2" customWidth="1"/>
    <col min="6137" max="6137" width="11.85546875" style="2" customWidth="1"/>
    <col min="6138" max="6390" width="9.140625" style="2"/>
    <col min="6391" max="6391" width="68.28515625" style="2" customWidth="1"/>
    <col min="6392" max="6392" width="8.85546875" style="2" customWidth="1"/>
    <col min="6393" max="6393" width="11.85546875" style="2" customWidth="1"/>
    <col min="6394" max="6646" width="9.140625" style="2"/>
    <col min="6647" max="6647" width="68.28515625" style="2" customWidth="1"/>
    <col min="6648" max="6648" width="8.85546875" style="2" customWidth="1"/>
    <col min="6649" max="6649" width="11.85546875" style="2" customWidth="1"/>
    <col min="6650" max="6902" width="9.140625" style="2"/>
    <col min="6903" max="6903" width="68.28515625" style="2" customWidth="1"/>
    <col min="6904" max="6904" width="8.85546875" style="2" customWidth="1"/>
    <col min="6905" max="6905" width="11.85546875" style="2" customWidth="1"/>
    <col min="6906" max="7158" width="9.140625" style="2"/>
    <col min="7159" max="7159" width="68.28515625" style="2" customWidth="1"/>
    <col min="7160" max="7160" width="8.85546875" style="2" customWidth="1"/>
    <col min="7161" max="7161" width="11.85546875" style="2" customWidth="1"/>
    <col min="7162" max="7414" width="9.140625" style="2"/>
    <col min="7415" max="7415" width="68.28515625" style="2" customWidth="1"/>
    <col min="7416" max="7416" width="8.85546875" style="2" customWidth="1"/>
    <col min="7417" max="7417" width="11.85546875" style="2" customWidth="1"/>
    <col min="7418" max="7670" width="9.140625" style="2"/>
    <col min="7671" max="7671" width="68.28515625" style="2" customWidth="1"/>
    <col min="7672" max="7672" width="8.85546875" style="2" customWidth="1"/>
    <col min="7673" max="7673" width="11.85546875" style="2" customWidth="1"/>
    <col min="7674" max="7926" width="9.140625" style="2"/>
    <col min="7927" max="7927" width="68.28515625" style="2" customWidth="1"/>
    <col min="7928" max="7928" width="8.85546875" style="2" customWidth="1"/>
    <col min="7929" max="7929" width="11.85546875" style="2" customWidth="1"/>
    <col min="7930" max="8182" width="9.140625" style="2"/>
    <col min="8183" max="8183" width="68.28515625" style="2" customWidth="1"/>
    <col min="8184" max="8184" width="8.85546875" style="2" customWidth="1"/>
    <col min="8185" max="8185" width="11.85546875" style="2" customWidth="1"/>
    <col min="8186" max="8438" width="9.140625" style="2"/>
    <col min="8439" max="8439" width="68.28515625" style="2" customWidth="1"/>
    <col min="8440" max="8440" width="8.85546875" style="2" customWidth="1"/>
    <col min="8441" max="8441" width="11.85546875" style="2" customWidth="1"/>
    <col min="8442" max="8694" width="9.140625" style="2"/>
    <col min="8695" max="8695" width="68.28515625" style="2" customWidth="1"/>
    <col min="8696" max="8696" width="8.85546875" style="2" customWidth="1"/>
    <col min="8697" max="8697" width="11.85546875" style="2" customWidth="1"/>
    <col min="8698" max="8950" width="9.140625" style="2"/>
    <col min="8951" max="8951" width="68.28515625" style="2" customWidth="1"/>
    <col min="8952" max="8952" width="8.85546875" style="2" customWidth="1"/>
    <col min="8953" max="8953" width="11.85546875" style="2" customWidth="1"/>
    <col min="8954" max="9206" width="9.140625" style="2"/>
    <col min="9207" max="9207" width="68.28515625" style="2" customWidth="1"/>
    <col min="9208" max="9208" width="8.85546875" style="2" customWidth="1"/>
    <col min="9209" max="9209" width="11.85546875" style="2" customWidth="1"/>
    <col min="9210" max="9462" width="9.140625" style="2"/>
    <col min="9463" max="9463" width="68.28515625" style="2" customWidth="1"/>
    <col min="9464" max="9464" width="8.85546875" style="2" customWidth="1"/>
    <col min="9465" max="9465" width="11.85546875" style="2" customWidth="1"/>
    <col min="9466" max="9718" width="9.140625" style="2"/>
    <col min="9719" max="9719" width="68.28515625" style="2" customWidth="1"/>
    <col min="9720" max="9720" width="8.85546875" style="2" customWidth="1"/>
    <col min="9721" max="9721" width="11.85546875" style="2" customWidth="1"/>
    <col min="9722" max="9974" width="9.140625" style="2"/>
    <col min="9975" max="9975" width="68.28515625" style="2" customWidth="1"/>
    <col min="9976" max="9976" width="8.85546875" style="2" customWidth="1"/>
    <col min="9977" max="9977" width="11.85546875" style="2" customWidth="1"/>
    <col min="9978" max="10230" width="9.140625" style="2"/>
    <col min="10231" max="10231" width="68.28515625" style="2" customWidth="1"/>
    <col min="10232" max="10232" width="8.85546875" style="2" customWidth="1"/>
    <col min="10233" max="10233" width="11.85546875" style="2" customWidth="1"/>
    <col min="10234" max="10486" width="9.140625" style="2"/>
    <col min="10487" max="10487" width="68.28515625" style="2" customWidth="1"/>
    <col min="10488" max="10488" width="8.85546875" style="2" customWidth="1"/>
    <col min="10489" max="10489" width="11.85546875" style="2" customWidth="1"/>
    <col min="10490" max="10742" width="9.140625" style="2"/>
    <col min="10743" max="10743" width="68.28515625" style="2" customWidth="1"/>
    <col min="10744" max="10744" width="8.85546875" style="2" customWidth="1"/>
    <col min="10745" max="10745" width="11.85546875" style="2" customWidth="1"/>
    <col min="10746" max="10998" width="9.140625" style="2"/>
    <col min="10999" max="10999" width="68.28515625" style="2" customWidth="1"/>
    <col min="11000" max="11000" width="8.85546875" style="2" customWidth="1"/>
    <col min="11001" max="11001" width="11.85546875" style="2" customWidth="1"/>
    <col min="11002" max="11254" width="9.140625" style="2"/>
    <col min="11255" max="11255" width="68.28515625" style="2" customWidth="1"/>
    <col min="11256" max="11256" width="8.85546875" style="2" customWidth="1"/>
    <col min="11257" max="11257" width="11.85546875" style="2" customWidth="1"/>
    <col min="11258" max="11510" width="9.140625" style="2"/>
    <col min="11511" max="11511" width="68.28515625" style="2" customWidth="1"/>
    <col min="11512" max="11512" width="8.85546875" style="2" customWidth="1"/>
    <col min="11513" max="11513" width="11.85546875" style="2" customWidth="1"/>
    <col min="11514" max="11766" width="9.140625" style="2"/>
    <col min="11767" max="11767" width="68.28515625" style="2" customWidth="1"/>
    <col min="11768" max="11768" width="8.85546875" style="2" customWidth="1"/>
    <col min="11769" max="11769" width="11.85546875" style="2" customWidth="1"/>
    <col min="11770" max="12022" width="9.140625" style="2"/>
    <col min="12023" max="12023" width="68.28515625" style="2" customWidth="1"/>
    <col min="12024" max="12024" width="8.85546875" style="2" customWidth="1"/>
    <col min="12025" max="12025" width="11.85546875" style="2" customWidth="1"/>
    <col min="12026" max="12278" width="9.140625" style="2"/>
    <col min="12279" max="12279" width="68.28515625" style="2" customWidth="1"/>
    <col min="12280" max="12280" width="8.85546875" style="2" customWidth="1"/>
    <col min="12281" max="12281" width="11.85546875" style="2" customWidth="1"/>
    <col min="12282" max="12534" width="9.140625" style="2"/>
    <col min="12535" max="12535" width="68.28515625" style="2" customWidth="1"/>
    <col min="12536" max="12536" width="8.85546875" style="2" customWidth="1"/>
    <col min="12537" max="12537" width="11.85546875" style="2" customWidth="1"/>
    <col min="12538" max="12790" width="9.140625" style="2"/>
    <col min="12791" max="12791" width="68.28515625" style="2" customWidth="1"/>
    <col min="12792" max="12792" width="8.85546875" style="2" customWidth="1"/>
    <col min="12793" max="12793" width="11.85546875" style="2" customWidth="1"/>
    <col min="12794" max="13046" width="9.140625" style="2"/>
    <col min="13047" max="13047" width="68.28515625" style="2" customWidth="1"/>
    <col min="13048" max="13048" width="8.85546875" style="2" customWidth="1"/>
    <col min="13049" max="13049" width="11.85546875" style="2" customWidth="1"/>
    <col min="13050" max="13302" width="9.140625" style="2"/>
    <col min="13303" max="13303" width="68.28515625" style="2" customWidth="1"/>
    <col min="13304" max="13304" width="8.85546875" style="2" customWidth="1"/>
    <col min="13305" max="13305" width="11.85546875" style="2" customWidth="1"/>
    <col min="13306" max="13558" width="9.140625" style="2"/>
    <col min="13559" max="13559" width="68.28515625" style="2" customWidth="1"/>
    <col min="13560" max="13560" width="8.85546875" style="2" customWidth="1"/>
    <col min="13561" max="13561" width="11.85546875" style="2" customWidth="1"/>
    <col min="13562" max="13814" width="9.140625" style="2"/>
    <col min="13815" max="13815" width="68.28515625" style="2" customWidth="1"/>
    <col min="13816" max="13816" width="8.85546875" style="2" customWidth="1"/>
    <col min="13817" max="13817" width="11.85546875" style="2" customWidth="1"/>
    <col min="13818" max="14070" width="9.140625" style="2"/>
    <col min="14071" max="14071" width="68.28515625" style="2" customWidth="1"/>
    <col min="14072" max="14072" width="8.85546875" style="2" customWidth="1"/>
    <col min="14073" max="14073" width="11.85546875" style="2" customWidth="1"/>
    <col min="14074" max="14326" width="9.140625" style="2"/>
    <col min="14327" max="14327" width="68.28515625" style="2" customWidth="1"/>
    <col min="14328" max="14328" width="8.85546875" style="2" customWidth="1"/>
    <col min="14329" max="14329" width="11.85546875" style="2" customWidth="1"/>
    <col min="14330" max="14582" width="9.140625" style="2"/>
    <col min="14583" max="14583" width="68.28515625" style="2" customWidth="1"/>
    <col min="14584" max="14584" width="8.85546875" style="2" customWidth="1"/>
    <col min="14585" max="14585" width="11.85546875" style="2" customWidth="1"/>
    <col min="14586" max="14838" width="9.140625" style="2"/>
    <col min="14839" max="14839" width="68.28515625" style="2" customWidth="1"/>
    <col min="14840" max="14840" width="8.85546875" style="2" customWidth="1"/>
    <col min="14841" max="14841" width="11.85546875" style="2" customWidth="1"/>
    <col min="14842" max="15094" width="9.140625" style="2"/>
    <col min="15095" max="15095" width="68.28515625" style="2" customWidth="1"/>
    <col min="15096" max="15096" width="8.85546875" style="2" customWidth="1"/>
    <col min="15097" max="15097" width="11.85546875" style="2" customWidth="1"/>
    <col min="15098" max="15350" width="9.140625" style="2"/>
    <col min="15351" max="15351" width="68.28515625" style="2" customWidth="1"/>
    <col min="15352" max="15352" width="8.85546875" style="2" customWidth="1"/>
    <col min="15353" max="15353" width="11.85546875" style="2" customWidth="1"/>
    <col min="15354" max="15606" width="9.140625" style="2"/>
    <col min="15607" max="15607" width="68.28515625" style="2" customWidth="1"/>
    <col min="15608" max="15608" width="8.85546875" style="2" customWidth="1"/>
    <col min="15609" max="15609" width="11.85546875" style="2" customWidth="1"/>
    <col min="15610" max="15862" width="9.140625" style="2"/>
    <col min="15863" max="15863" width="68.28515625" style="2" customWidth="1"/>
    <col min="15864" max="15864" width="8.85546875" style="2" customWidth="1"/>
    <col min="15865" max="15865" width="11.85546875" style="2" customWidth="1"/>
    <col min="15866" max="16118" width="9.140625" style="2"/>
    <col min="16119" max="16119" width="68.28515625" style="2" customWidth="1"/>
    <col min="16120" max="16120" width="8.85546875" style="2" customWidth="1"/>
    <col min="16121" max="16121" width="11.85546875" style="2" customWidth="1"/>
    <col min="16122" max="16384" width="9.140625" style="2"/>
  </cols>
  <sheetData>
    <row r="1" spans="1:32" ht="15.75" x14ac:dyDescent="0.25">
      <c r="A1" s="11" t="s">
        <v>49</v>
      </c>
      <c r="B1" s="11"/>
      <c r="C1" s="13"/>
      <c r="D1" s="13"/>
    </row>
    <row r="2" spans="1:32" ht="15" x14ac:dyDescent="0.25">
      <c r="A2" s="17" t="s">
        <v>40</v>
      </c>
      <c r="B2" s="14"/>
      <c r="C2" s="12"/>
      <c r="D2" s="12"/>
      <c r="F2" s="12" t="s">
        <v>67</v>
      </c>
    </row>
    <row r="3" spans="1:32" s="1" customFormat="1" ht="14.25" customHeight="1" thickBot="1" x14ac:dyDescent="0.3">
      <c r="A3" s="15"/>
      <c r="B3" s="15"/>
      <c r="C3" s="16"/>
      <c r="D3" s="16"/>
    </row>
    <row r="4" spans="1:32" ht="36.75" customHeight="1" thickTop="1" thickBot="1" x14ac:dyDescent="0.25">
      <c r="A4" s="75" t="s">
        <v>0</v>
      </c>
      <c r="B4" s="76"/>
      <c r="C4" s="77" t="s">
        <v>165</v>
      </c>
      <c r="D4" s="73" t="s">
        <v>171</v>
      </c>
      <c r="E4" s="81" t="s">
        <v>174</v>
      </c>
      <c r="F4" s="79" t="s">
        <v>164</v>
      </c>
    </row>
    <row r="5" spans="1:32" ht="13.5" thickBot="1" x14ac:dyDescent="0.25">
      <c r="A5" s="86" t="s">
        <v>1</v>
      </c>
      <c r="B5" s="18" t="s">
        <v>77</v>
      </c>
      <c r="C5" s="78"/>
      <c r="D5" s="74"/>
      <c r="E5" s="85"/>
      <c r="F5" s="80"/>
    </row>
    <row r="6" spans="1:32" ht="12.75" customHeight="1" thickTop="1" x14ac:dyDescent="0.2">
      <c r="A6" s="36">
        <v>1601</v>
      </c>
      <c r="B6" s="29" t="s">
        <v>36</v>
      </c>
      <c r="C6" s="19">
        <v>3425</v>
      </c>
      <c r="D6" s="20">
        <v>1958</v>
      </c>
      <c r="E6" s="51">
        <v>38051</v>
      </c>
      <c r="F6" s="52">
        <v>95.04</v>
      </c>
    </row>
    <row r="7" spans="1:32" ht="12.75" customHeight="1" x14ac:dyDescent="0.2">
      <c r="A7" s="37">
        <v>1602</v>
      </c>
      <c r="B7" s="30" t="s">
        <v>48</v>
      </c>
      <c r="C7" s="21">
        <v>2013</v>
      </c>
      <c r="D7" s="23">
        <v>5035</v>
      </c>
      <c r="E7" s="53">
        <v>28045</v>
      </c>
      <c r="F7" s="54">
        <v>69.8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32" ht="12.75" customHeight="1" x14ac:dyDescent="0.2">
      <c r="A8" s="37">
        <v>1603</v>
      </c>
      <c r="B8" s="30" t="s">
        <v>163</v>
      </c>
      <c r="C8" s="21">
        <v>944</v>
      </c>
      <c r="D8" s="23">
        <v>701</v>
      </c>
      <c r="E8" s="55">
        <v>5959</v>
      </c>
      <c r="F8" s="56">
        <v>13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32" ht="12.75" customHeight="1" x14ac:dyDescent="0.2">
      <c r="A9" s="37">
        <v>1604</v>
      </c>
      <c r="B9" s="30" t="s">
        <v>32</v>
      </c>
      <c r="C9" s="21">
        <v>590</v>
      </c>
      <c r="D9" s="23">
        <v>1098</v>
      </c>
      <c r="E9" s="53">
        <v>12439</v>
      </c>
      <c r="F9" s="54">
        <v>30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32" ht="12.75" customHeight="1" x14ac:dyDescent="0.2">
      <c r="A10" s="37">
        <v>1606</v>
      </c>
      <c r="B10" s="30" t="s">
        <v>33</v>
      </c>
      <c r="C10" s="21">
        <v>1680</v>
      </c>
      <c r="D10" s="23">
        <v>1533</v>
      </c>
      <c r="E10" s="53">
        <v>20596</v>
      </c>
      <c r="F10" s="54">
        <v>51.63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32" ht="12.75" customHeight="1" x14ac:dyDescent="0.2">
      <c r="A11" s="37">
        <v>1607</v>
      </c>
      <c r="B11" s="30" t="s">
        <v>34</v>
      </c>
      <c r="C11" s="21">
        <v>929</v>
      </c>
      <c r="D11" s="23">
        <v>1017</v>
      </c>
      <c r="E11" s="53">
        <v>18523</v>
      </c>
      <c r="F11" s="54">
        <v>46.98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32" s="4" customFormat="1" ht="12.75" customHeight="1" thickBot="1" x14ac:dyDescent="0.25">
      <c r="A12" s="37">
        <v>1608</v>
      </c>
      <c r="B12" s="31" t="s">
        <v>31</v>
      </c>
      <c r="C12" s="22">
        <v>511</v>
      </c>
      <c r="D12" s="25">
        <v>244</v>
      </c>
      <c r="E12" s="55">
        <v>15738</v>
      </c>
      <c r="F12" s="56">
        <v>31.25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19.5" customHeight="1" thickTop="1" thickBot="1" x14ac:dyDescent="0.3">
      <c r="A13" s="83" t="s">
        <v>43</v>
      </c>
      <c r="B13" s="84"/>
      <c r="C13" s="28">
        <f>SUM(C6:C12)</f>
        <v>10092</v>
      </c>
      <c r="D13" s="28">
        <f>SUM(D6:D12)</f>
        <v>11586</v>
      </c>
      <c r="E13" s="28">
        <f t="shared" ref="E13:F13" si="0">SUM(E6:E12)</f>
        <v>139351</v>
      </c>
      <c r="F13" s="28">
        <f t="shared" si="0"/>
        <v>337.70000000000005</v>
      </c>
    </row>
    <row r="14" spans="1:32" ht="13.5" thickTop="1" x14ac:dyDescent="0.2"/>
  </sheetData>
  <mergeCells count="6">
    <mergeCell ref="F4:F5"/>
    <mergeCell ref="A4:B4"/>
    <mergeCell ref="C4:C5"/>
    <mergeCell ref="D4:D5"/>
    <mergeCell ref="A13:B13"/>
    <mergeCell ref="E4:E5"/>
  </mergeCells>
  <printOptions horizontalCentered="1"/>
  <pageMargins left="0.23622047244094491" right="0.23622047244094491" top="0.62992125984251968" bottom="0.74803149606299213" header="0.31496062992125984" footer="0.31496062992125984"/>
  <pageSetup paperSize="9" scale="81" firstPageNumber="192" fitToHeight="0" orientation="landscape" useFirstPageNumber="1" r:id="rId1"/>
  <headerFooter>
    <oddFooter>&amp;L&amp;"Arial,Kurzíva"Zastupitelstvo Olomouckého kraje 12.12.2022
11.1. - Rozpočet Olomouckého kraje na rok 2023 - návrh rozpočtu
Příloha č. 7: Závazné ukazatele příspěvkových organizací&amp;R&amp;"Arial,Kurzíva"Strana &amp;P (Celkem 193)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F13"/>
  <sheetViews>
    <sheetView showGridLines="0" view="pageBreakPreview" zoomScaleNormal="100" zoomScaleSheetLayoutView="100" workbookViewId="0">
      <selection activeCell="A5" sqref="A5"/>
    </sheetView>
  </sheetViews>
  <sheetFormatPr defaultRowHeight="12.75" x14ac:dyDescent="0.2"/>
  <cols>
    <col min="1" max="1" width="6.7109375" style="2" customWidth="1"/>
    <col min="2" max="2" width="79.7109375" style="2" customWidth="1"/>
    <col min="3" max="6" width="20.7109375" style="2" customWidth="1"/>
    <col min="7" max="246" width="9.140625" style="2"/>
    <col min="247" max="247" width="68.28515625" style="2" customWidth="1"/>
    <col min="248" max="248" width="8.85546875" style="2" customWidth="1"/>
    <col min="249" max="249" width="11.85546875" style="2" customWidth="1"/>
    <col min="250" max="502" width="9.140625" style="2"/>
    <col min="503" max="503" width="68.28515625" style="2" customWidth="1"/>
    <col min="504" max="504" width="8.85546875" style="2" customWidth="1"/>
    <col min="505" max="505" width="11.85546875" style="2" customWidth="1"/>
    <col min="506" max="758" width="9.140625" style="2"/>
    <col min="759" max="759" width="68.28515625" style="2" customWidth="1"/>
    <col min="760" max="760" width="8.85546875" style="2" customWidth="1"/>
    <col min="761" max="761" width="11.85546875" style="2" customWidth="1"/>
    <col min="762" max="1014" width="9.140625" style="2"/>
    <col min="1015" max="1015" width="68.28515625" style="2" customWidth="1"/>
    <col min="1016" max="1016" width="8.85546875" style="2" customWidth="1"/>
    <col min="1017" max="1017" width="11.85546875" style="2" customWidth="1"/>
    <col min="1018" max="1270" width="9.140625" style="2"/>
    <col min="1271" max="1271" width="68.28515625" style="2" customWidth="1"/>
    <col min="1272" max="1272" width="8.85546875" style="2" customWidth="1"/>
    <col min="1273" max="1273" width="11.85546875" style="2" customWidth="1"/>
    <col min="1274" max="1526" width="9.140625" style="2"/>
    <col min="1527" max="1527" width="68.28515625" style="2" customWidth="1"/>
    <col min="1528" max="1528" width="8.85546875" style="2" customWidth="1"/>
    <col min="1529" max="1529" width="11.85546875" style="2" customWidth="1"/>
    <col min="1530" max="1782" width="9.140625" style="2"/>
    <col min="1783" max="1783" width="68.28515625" style="2" customWidth="1"/>
    <col min="1784" max="1784" width="8.85546875" style="2" customWidth="1"/>
    <col min="1785" max="1785" width="11.85546875" style="2" customWidth="1"/>
    <col min="1786" max="2038" width="9.140625" style="2"/>
    <col min="2039" max="2039" width="68.28515625" style="2" customWidth="1"/>
    <col min="2040" max="2040" width="8.85546875" style="2" customWidth="1"/>
    <col min="2041" max="2041" width="11.85546875" style="2" customWidth="1"/>
    <col min="2042" max="2294" width="9.140625" style="2"/>
    <col min="2295" max="2295" width="68.28515625" style="2" customWidth="1"/>
    <col min="2296" max="2296" width="8.85546875" style="2" customWidth="1"/>
    <col min="2297" max="2297" width="11.85546875" style="2" customWidth="1"/>
    <col min="2298" max="2550" width="9.140625" style="2"/>
    <col min="2551" max="2551" width="68.28515625" style="2" customWidth="1"/>
    <col min="2552" max="2552" width="8.85546875" style="2" customWidth="1"/>
    <col min="2553" max="2553" width="11.85546875" style="2" customWidth="1"/>
    <col min="2554" max="2806" width="9.140625" style="2"/>
    <col min="2807" max="2807" width="68.28515625" style="2" customWidth="1"/>
    <col min="2808" max="2808" width="8.85546875" style="2" customWidth="1"/>
    <col min="2809" max="2809" width="11.85546875" style="2" customWidth="1"/>
    <col min="2810" max="3062" width="9.140625" style="2"/>
    <col min="3063" max="3063" width="68.28515625" style="2" customWidth="1"/>
    <col min="3064" max="3064" width="8.85546875" style="2" customWidth="1"/>
    <col min="3065" max="3065" width="11.85546875" style="2" customWidth="1"/>
    <col min="3066" max="3318" width="9.140625" style="2"/>
    <col min="3319" max="3319" width="68.28515625" style="2" customWidth="1"/>
    <col min="3320" max="3320" width="8.85546875" style="2" customWidth="1"/>
    <col min="3321" max="3321" width="11.85546875" style="2" customWidth="1"/>
    <col min="3322" max="3574" width="9.140625" style="2"/>
    <col min="3575" max="3575" width="68.28515625" style="2" customWidth="1"/>
    <col min="3576" max="3576" width="8.85546875" style="2" customWidth="1"/>
    <col min="3577" max="3577" width="11.85546875" style="2" customWidth="1"/>
    <col min="3578" max="3830" width="9.140625" style="2"/>
    <col min="3831" max="3831" width="68.28515625" style="2" customWidth="1"/>
    <col min="3832" max="3832" width="8.85546875" style="2" customWidth="1"/>
    <col min="3833" max="3833" width="11.85546875" style="2" customWidth="1"/>
    <col min="3834" max="4086" width="9.140625" style="2"/>
    <col min="4087" max="4087" width="68.28515625" style="2" customWidth="1"/>
    <col min="4088" max="4088" width="8.85546875" style="2" customWidth="1"/>
    <col min="4089" max="4089" width="11.85546875" style="2" customWidth="1"/>
    <col min="4090" max="4342" width="9.140625" style="2"/>
    <col min="4343" max="4343" width="68.28515625" style="2" customWidth="1"/>
    <col min="4344" max="4344" width="8.85546875" style="2" customWidth="1"/>
    <col min="4345" max="4345" width="11.85546875" style="2" customWidth="1"/>
    <col min="4346" max="4598" width="9.140625" style="2"/>
    <col min="4599" max="4599" width="68.28515625" style="2" customWidth="1"/>
    <col min="4600" max="4600" width="8.85546875" style="2" customWidth="1"/>
    <col min="4601" max="4601" width="11.85546875" style="2" customWidth="1"/>
    <col min="4602" max="4854" width="9.140625" style="2"/>
    <col min="4855" max="4855" width="68.28515625" style="2" customWidth="1"/>
    <col min="4856" max="4856" width="8.85546875" style="2" customWidth="1"/>
    <col min="4857" max="4857" width="11.85546875" style="2" customWidth="1"/>
    <col min="4858" max="5110" width="9.140625" style="2"/>
    <col min="5111" max="5111" width="68.28515625" style="2" customWidth="1"/>
    <col min="5112" max="5112" width="8.85546875" style="2" customWidth="1"/>
    <col min="5113" max="5113" width="11.85546875" style="2" customWidth="1"/>
    <col min="5114" max="5366" width="9.140625" style="2"/>
    <col min="5367" max="5367" width="68.28515625" style="2" customWidth="1"/>
    <col min="5368" max="5368" width="8.85546875" style="2" customWidth="1"/>
    <col min="5369" max="5369" width="11.85546875" style="2" customWidth="1"/>
    <col min="5370" max="5622" width="9.140625" style="2"/>
    <col min="5623" max="5623" width="68.28515625" style="2" customWidth="1"/>
    <col min="5624" max="5624" width="8.85546875" style="2" customWidth="1"/>
    <col min="5625" max="5625" width="11.85546875" style="2" customWidth="1"/>
    <col min="5626" max="5878" width="9.140625" style="2"/>
    <col min="5879" max="5879" width="68.28515625" style="2" customWidth="1"/>
    <col min="5880" max="5880" width="8.85546875" style="2" customWidth="1"/>
    <col min="5881" max="5881" width="11.85546875" style="2" customWidth="1"/>
    <col min="5882" max="6134" width="9.140625" style="2"/>
    <col min="6135" max="6135" width="68.28515625" style="2" customWidth="1"/>
    <col min="6136" max="6136" width="8.85546875" style="2" customWidth="1"/>
    <col min="6137" max="6137" width="11.85546875" style="2" customWidth="1"/>
    <col min="6138" max="6390" width="9.140625" style="2"/>
    <col min="6391" max="6391" width="68.28515625" style="2" customWidth="1"/>
    <col min="6392" max="6392" width="8.85546875" style="2" customWidth="1"/>
    <col min="6393" max="6393" width="11.85546875" style="2" customWidth="1"/>
    <col min="6394" max="6646" width="9.140625" style="2"/>
    <col min="6647" max="6647" width="68.28515625" style="2" customWidth="1"/>
    <col min="6648" max="6648" width="8.85546875" style="2" customWidth="1"/>
    <col min="6649" max="6649" width="11.85546875" style="2" customWidth="1"/>
    <col min="6650" max="6902" width="9.140625" style="2"/>
    <col min="6903" max="6903" width="68.28515625" style="2" customWidth="1"/>
    <col min="6904" max="6904" width="8.85546875" style="2" customWidth="1"/>
    <col min="6905" max="6905" width="11.85546875" style="2" customWidth="1"/>
    <col min="6906" max="7158" width="9.140625" style="2"/>
    <col min="7159" max="7159" width="68.28515625" style="2" customWidth="1"/>
    <col min="7160" max="7160" width="8.85546875" style="2" customWidth="1"/>
    <col min="7161" max="7161" width="11.85546875" style="2" customWidth="1"/>
    <col min="7162" max="7414" width="9.140625" style="2"/>
    <col min="7415" max="7415" width="68.28515625" style="2" customWidth="1"/>
    <col min="7416" max="7416" width="8.85546875" style="2" customWidth="1"/>
    <col min="7417" max="7417" width="11.85546875" style="2" customWidth="1"/>
    <col min="7418" max="7670" width="9.140625" style="2"/>
    <col min="7671" max="7671" width="68.28515625" style="2" customWidth="1"/>
    <col min="7672" max="7672" width="8.85546875" style="2" customWidth="1"/>
    <col min="7673" max="7673" width="11.85546875" style="2" customWidth="1"/>
    <col min="7674" max="7926" width="9.140625" style="2"/>
    <col min="7927" max="7927" width="68.28515625" style="2" customWidth="1"/>
    <col min="7928" max="7928" width="8.85546875" style="2" customWidth="1"/>
    <col min="7929" max="7929" width="11.85546875" style="2" customWidth="1"/>
    <col min="7930" max="8182" width="9.140625" style="2"/>
    <col min="8183" max="8183" width="68.28515625" style="2" customWidth="1"/>
    <col min="8184" max="8184" width="8.85546875" style="2" customWidth="1"/>
    <col min="8185" max="8185" width="11.85546875" style="2" customWidth="1"/>
    <col min="8186" max="8438" width="9.140625" style="2"/>
    <col min="8439" max="8439" width="68.28515625" style="2" customWidth="1"/>
    <col min="8440" max="8440" width="8.85546875" style="2" customWidth="1"/>
    <col min="8441" max="8441" width="11.85546875" style="2" customWidth="1"/>
    <col min="8442" max="8694" width="9.140625" style="2"/>
    <col min="8695" max="8695" width="68.28515625" style="2" customWidth="1"/>
    <col min="8696" max="8696" width="8.85546875" style="2" customWidth="1"/>
    <col min="8697" max="8697" width="11.85546875" style="2" customWidth="1"/>
    <col min="8698" max="8950" width="9.140625" style="2"/>
    <col min="8951" max="8951" width="68.28515625" style="2" customWidth="1"/>
    <col min="8952" max="8952" width="8.85546875" style="2" customWidth="1"/>
    <col min="8953" max="8953" width="11.85546875" style="2" customWidth="1"/>
    <col min="8954" max="9206" width="9.140625" style="2"/>
    <col min="9207" max="9207" width="68.28515625" style="2" customWidth="1"/>
    <col min="9208" max="9208" width="8.85546875" style="2" customWidth="1"/>
    <col min="9209" max="9209" width="11.85546875" style="2" customWidth="1"/>
    <col min="9210" max="9462" width="9.140625" style="2"/>
    <col min="9463" max="9463" width="68.28515625" style="2" customWidth="1"/>
    <col min="9464" max="9464" width="8.85546875" style="2" customWidth="1"/>
    <col min="9465" max="9465" width="11.85546875" style="2" customWidth="1"/>
    <col min="9466" max="9718" width="9.140625" style="2"/>
    <col min="9719" max="9719" width="68.28515625" style="2" customWidth="1"/>
    <col min="9720" max="9720" width="8.85546875" style="2" customWidth="1"/>
    <col min="9721" max="9721" width="11.85546875" style="2" customWidth="1"/>
    <col min="9722" max="9974" width="9.140625" style="2"/>
    <col min="9975" max="9975" width="68.28515625" style="2" customWidth="1"/>
    <col min="9976" max="9976" width="8.85546875" style="2" customWidth="1"/>
    <col min="9977" max="9977" width="11.85546875" style="2" customWidth="1"/>
    <col min="9978" max="10230" width="9.140625" style="2"/>
    <col min="10231" max="10231" width="68.28515625" style="2" customWidth="1"/>
    <col min="10232" max="10232" width="8.85546875" style="2" customWidth="1"/>
    <col min="10233" max="10233" width="11.85546875" style="2" customWidth="1"/>
    <col min="10234" max="10486" width="9.140625" style="2"/>
    <col min="10487" max="10487" width="68.28515625" style="2" customWidth="1"/>
    <col min="10488" max="10488" width="8.85546875" style="2" customWidth="1"/>
    <col min="10489" max="10489" width="11.85546875" style="2" customWidth="1"/>
    <col min="10490" max="10742" width="9.140625" style="2"/>
    <col min="10743" max="10743" width="68.28515625" style="2" customWidth="1"/>
    <col min="10744" max="10744" width="8.85546875" style="2" customWidth="1"/>
    <col min="10745" max="10745" width="11.85546875" style="2" customWidth="1"/>
    <col min="10746" max="10998" width="9.140625" style="2"/>
    <col min="10999" max="10999" width="68.28515625" style="2" customWidth="1"/>
    <col min="11000" max="11000" width="8.85546875" style="2" customWidth="1"/>
    <col min="11001" max="11001" width="11.85546875" style="2" customWidth="1"/>
    <col min="11002" max="11254" width="9.140625" style="2"/>
    <col min="11255" max="11255" width="68.28515625" style="2" customWidth="1"/>
    <col min="11256" max="11256" width="8.85546875" style="2" customWidth="1"/>
    <col min="11257" max="11257" width="11.85546875" style="2" customWidth="1"/>
    <col min="11258" max="11510" width="9.140625" style="2"/>
    <col min="11511" max="11511" width="68.28515625" style="2" customWidth="1"/>
    <col min="11512" max="11512" width="8.85546875" style="2" customWidth="1"/>
    <col min="11513" max="11513" width="11.85546875" style="2" customWidth="1"/>
    <col min="11514" max="11766" width="9.140625" style="2"/>
    <col min="11767" max="11767" width="68.28515625" style="2" customWidth="1"/>
    <col min="11768" max="11768" width="8.85546875" style="2" customWidth="1"/>
    <col min="11769" max="11769" width="11.85546875" style="2" customWidth="1"/>
    <col min="11770" max="12022" width="9.140625" style="2"/>
    <col min="12023" max="12023" width="68.28515625" style="2" customWidth="1"/>
    <col min="12024" max="12024" width="8.85546875" style="2" customWidth="1"/>
    <col min="12025" max="12025" width="11.85546875" style="2" customWidth="1"/>
    <col min="12026" max="12278" width="9.140625" style="2"/>
    <col min="12279" max="12279" width="68.28515625" style="2" customWidth="1"/>
    <col min="12280" max="12280" width="8.85546875" style="2" customWidth="1"/>
    <col min="12281" max="12281" width="11.85546875" style="2" customWidth="1"/>
    <col min="12282" max="12534" width="9.140625" style="2"/>
    <col min="12535" max="12535" width="68.28515625" style="2" customWidth="1"/>
    <col min="12536" max="12536" width="8.85546875" style="2" customWidth="1"/>
    <col min="12537" max="12537" width="11.85546875" style="2" customWidth="1"/>
    <col min="12538" max="12790" width="9.140625" style="2"/>
    <col min="12791" max="12791" width="68.28515625" style="2" customWidth="1"/>
    <col min="12792" max="12792" width="8.85546875" style="2" customWidth="1"/>
    <col min="12793" max="12793" width="11.85546875" style="2" customWidth="1"/>
    <col min="12794" max="13046" width="9.140625" style="2"/>
    <col min="13047" max="13047" width="68.28515625" style="2" customWidth="1"/>
    <col min="13048" max="13048" width="8.85546875" style="2" customWidth="1"/>
    <col min="13049" max="13049" width="11.85546875" style="2" customWidth="1"/>
    <col min="13050" max="13302" width="9.140625" style="2"/>
    <col min="13303" max="13303" width="68.28515625" style="2" customWidth="1"/>
    <col min="13304" max="13304" width="8.85546875" style="2" customWidth="1"/>
    <col min="13305" max="13305" width="11.85546875" style="2" customWidth="1"/>
    <col min="13306" max="13558" width="9.140625" style="2"/>
    <col min="13559" max="13559" width="68.28515625" style="2" customWidth="1"/>
    <col min="13560" max="13560" width="8.85546875" style="2" customWidth="1"/>
    <col min="13561" max="13561" width="11.85546875" style="2" customWidth="1"/>
    <col min="13562" max="13814" width="9.140625" style="2"/>
    <col min="13815" max="13815" width="68.28515625" style="2" customWidth="1"/>
    <col min="13816" max="13816" width="8.85546875" style="2" customWidth="1"/>
    <col min="13817" max="13817" width="11.85546875" style="2" customWidth="1"/>
    <col min="13818" max="14070" width="9.140625" style="2"/>
    <col min="14071" max="14071" width="68.28515625" style="2" customWidth="1"/>
    <col min="14072" max="14072" width="8.85546875" style="2" customWidth="1"/>
    <col min="14073" max="14073" width="11.85546875" style="2" customWidth="1"/>
    <col min="14074" max="14326" width="9.140625" style="2"/>
    <col min="14327" max="14327" width="68.28515625" style="2" customWidth="1"/>
    <col min="14328" max="14328" width="8.85546875" style="2" customWidth="1"/>
    <col min="14329" max="14329" width="11.85546875" style="2" customWidth="1"/>
    <col min="14330" max="14582" width="9.140625" style="2"/>
    <col min="14583" max="14583" width="68.28515625" style="2" customWidth="1"/>
    <col min="14584" max="14584" width="8.85546875" style="2" customWidth="1"/>
    <col min="14585" max="14585" width="11.85546875" style="2" customWidth="1"/>
    <col min="14586" max="14838" width="9.140625" style="2"/>
    <col min="14839" max="14839" width="68.28515625" style="2" customWidth="1"/>
    <col min="14840" max="14840" width="8.85546875" style="2" customWidth="1"/>
    <col min="14841" max="14841" width="11.85546875" style="2" customWidth="1"/>
    <col min="14842" max="15094" width="9.140625" style="2"/>
    <col min="15095" max="15095" width="68.28515625" style="2" customWidth="1"/>
    <col min="15096" max="15096" width="8.85546875" style="2" customWidth="1"/>
    <col min="15097" max="15097" width="11.85546875" style="2" customWidth="1"/>
    <col min="15098" max="15350" width="9.140625" style="2"/>
    <col min="15351" max="15351" width="68.28515625" style="2" customWidth="1"/>
    <col min="15352" max="15352" width="8.85546875" style="2" customWidth="1"/>
    <col min="15353" max="15353" width="11.85546875" style="2" customWidth="1"/>
    <col min="15354" max="15606" width="9.140625" style="2"/>
    <col min="15607" max="15607" width="68.28515625" style="2" customWidth="1"/>
    <col min="15608" max="15608" width="8.85546875" style="2" customWidth="1"/>
    <col min="15609" max="15609" width="11.85546875" style="2" customWidth="1"/>
    <col min="15610" max="15862" width="9.140625" style="2"/>
    <col min="15863" max="15863" width="68.28515625" style="2" customWidth="1"/>
    <col min="15864" max="15864" width="8.85546875" style="2" customWidth="1"/>
    <col min="15865" max="15865" width="11.85546875" style="2" customWidth="1"/>
    <col min="15866" max="16118" width="9.140625" style="2"/>
    <col min="16119" max="16119" width="68.28515625" style="2" customWidth="1"/>
    <col min="16120" max="16120" width="8.85546875" style="2" customWidth="1"/>
    <col min="16121" max="16121" width="11.85546875" style="2" customWidth="1"/>
    <col min="16122" max="16384" width="9.140625" style="2"/>
  </cols>
  <sheetData>
    <row r="1" spans="1:32" ht="15.75" x14ac:dyDescent="0.25">
      <c r="A1" s="11" t="s">
        <v>49</v>
      </c>
      <c r="B1" s="11"/>
      <c r="C1" s="13"/>
      <c r="D1" s="13"/>
    </row>
    <row r="2" spans="1:32" ht="15" x14ac:dyDescent="0.25">
      <c r="A2" s="17" t="s">
        <v>41</v>
      </c>
      <c r="B2" s="14"/>
      <c r="C2" s="12"/>
      <c r="D2" s="12"/>
      <c r="F2" s="12" t="s">
        <v>60</v>
      </c>
    </row>
    <row r="3" spans="1:32" s="1" customFormat="1" ht="14.25" customHeight="1" thickBot="1" x14ac:dyDescent="0.3">
      <c r="A3" s="15"/>
      <c r="B3" s="15"/>
      <c r="C3" s="16"/>
      <c r="D3" s="16"/>
    </row>
    <row r="4" spans="1:32" ht="36.75" customHeight="1" thickTop="1" thickBot="1" x14ac:dyDescent="0.25">
      <c r="A4" s="75" t="s">
        <v>0</v>
      </c>
      <c r="B4" s="76"/>
      <c r="C4" s="77" t="s">
        <v>165</v>
      </c>
      <c r="D4" s="73" t="s">
        <v>171</v>
      </c>
      <c r="E4" s="81" t="s">
        <v>172</v>
      </c>
      <c r="F4" s="79" t="s">
        <v>164</v>
      </c>
    </row>
    <row r="5" spans="1:32" ht="13.5" thickBot="1" x14ac:dyDescent="0.25">
      <c r="A5" s="86" t="s">
        <v>1</v>
      </c>
      <c r="B5" s="18" t="s">
        <v>77</v>
      </c>
      <c r="C5" s="78"/>
      <c r="D5" s="74"/>
      <c r="E5" s="85"/>
      <c r="F5" s="80"/>
    </row>
    <row r="6" spans="1:32" ht="12.75" customHeight="1" thickTop="1" x14ac:dyDescent="0.2">
      <c r="A6" s="36">
        <v>1700</v>
      </c>
      <c r="B6" s="29" t="s">
        <v>2</v>
      </c>
      <c r="C6" s="19">
        <v>8434</v>
      </c>
      <c r="D6" s="20">
        <v>19709</v>
      </c>
      <c r="E6" s="65">
        <v>230770</v>
      </c>
      <c r="F6" s="66">
        <v>420.8</v>
      </c>
    </row>
    <row r="7" spans="1:32" ht="12.75" customHeight="1" x14ac:dyDescent="0.2">
      <c r="A7" s="37">
        <v>1702</v>
      </c>
      <c r="B7" s="30" t="s">
        <v>4</v>
      </c>
      <c r="C7" s="21">
        <v>1589</v>
      </c>
      <c r="D7" s="23">
        <v>1899</v>
      </c>
      <c r="E7" s="67">
        <v>46271</v>
      </c>
      <c r="F7" s="68">
        <v>94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32" s="4" customFormat="1" ht="12.75" customHeight="1" thickBot="1" x14ac:dyDescent="0.25">
      <c r="A8" s="37">
        <v>1704</v>
      </c>
      <c r="B8" s="31" t="s">
        <v>3</v>
      </c>
      <c r="C8" s="22">
        <v>4771</v>
      </c>
      <c r="D8" s="25">
        <v>2748</v>
      </c>
      <c r="E8" s="67">
        <v>290789</v>
      </c>
      <c r="F8" s="69">
        <v>355.81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19.5" customHeight="1" thickTop="1" thickBot="1" x14ac:dyDescent="0.3">
      <c r="A9" s="83" t="s">
        <v>44</v>
      </c>
      <c r="B9" s="84"/>
      <c r="C9" s="28">
        <f>SUM(C6:C8)</f>
        <v>14794</v>
      </c>
      <c r="D9" s="28">
        <f>SUM(D6:D8)</f>
        <v>24356</v>
      </c>
      <c r="E9" s="28">
        <f t="shared" ref="E9:F9" si="0">SUM(E6:E8)</f>
        <v>567830</v>
      </c>
      <c r="F9" s="28">
        <f t="shared" si="0"/>
        <v>870.6099999999999</v>
      </c>
    </row>
    <row r="10" spans="1:32" ht="13.5" thickTop="1" x14ac:dyDescent="0.2"/>
    <row r="13" spans="1:32" x14ac:dyDescent="0.2">
      <c r="C13" s="10"/>
      <c r="D13" s="10"/>
    </row>
  </sheetData>
  <mergeCells count="6">
    <mergeCell ref="F4:F5"/>
    <mergeCell ref="A4:B4"/>
    <mergeCell ref="C4:C5"/>
    <mergeCell ref="D4:D5"/>
    <mergeCell ref="A9:B9"/>
    <mergeCell ref="E4:E5"/>
  </mergeCells>
  <printOptions horizontalCentered="1"/>
  <pageMargins left="0.23622047244094491" right="0.23622047244094491" top="0.62992125984251968" bottom="0.74803149606299213" header="0.31496062992125984" footer="0.31496062992125984"/>
  <pageSetup paperSize="9" scale="81" firstPageNumber="193" fitToHeight="0" orientation="landscape" useFirstPageNumber="1" r:id="rId1"/>
  <headerFooter>
    <oddFooter>&amp;L&amp;"Arial,Kurzíva"Zastupitelstvo Olomouckého kraje 12.12.2022
11.1. - Rozpočet Olomouckého kraje na rok 2023 - návrh rozpočtu
Příloha č. 7: Závazné ukazatele příspěvkových organizací&amp;R&amp;"Arial,Kurzíva"Strana &amp;P (Celkem 193)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Příloha a)</vt:lpstr>
      <vt:lpstr>Příloha b)</vt:lpstr>
      <vt:lpstr>Příloha c)</vt:lpstr>
      <vt:lpstr>Příloha d)</vt:lpstr>
      <vt:lpstr>Příloha e)</vt:lpstr>
      <vt:lpstr>'Příloha a)'!Názvy_tisku</vt:lpstr>
      <vt:lpstr>'Příloha b)'!Názvy_tisku</vt:lpstr>
      <vt:lpstr>'Příloha c)'!Názvy_tisku</vt:lpstr>
      <vt:lpstr>'Příloha d)'!Názvy_tisku</vt:lpstr>
      <vt:lpstr>'Příloha e)'!Názvy_tisku</vt:lpstr>
      <vt:lpstr>'Příloha a)'!Oblast_tisku</vt:lpstr>
      <vt:lpstr>'Příloha b)'!Oblast_tisku</vt:lpstr>
      <vt:lpstr>'Příloha c)'!Oblast_tisku</vt:lpstr>
      <vt:lpstr>'Příloha d)'!Oblast_tisku</vt:lpstr>
      <vt:lpstr>'Příloha e)'!Oblast_tisku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Dostalová Anna</dc:creator>
  <cp:lastModifiedBy>Foret Oldřich</cp:lastModifiedBy>
  <cp:lastPrinted>2022-11-14T11:04:03Z</cp:lastPrinted>
  <dcterms:created xsi:type="dcterms:W3CDTF">2010-12-21T14:19:56Z</dcterms:created>
  <dcterms:modified xsi:type="dcterms:W3CDTF">2022-11-23T11:07:55Z</dcterms:modified>
</cp:coreProperties>
</file>