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plátky úvěrů" sheetId="1" r:id="rId1"/>
  </sheets>
  <definedNames>
    <definedName name="_xlnm.Print_Area" localSheetId="0">'Splátky úvěrů'!$A$1:$G$34</definedName>
  </definedNames>
  <calcPr calcId="145621"/>
</workbook>
</file>

<file path=xl/calcChain.xml><?xml version="1.0" encoding="utf-8"?>
<calcChain xmlns="http://schemas.openxmlformats.org/spreadsheetml/2006/main">
  <c r="F15" i="1" l="1"/>
  <c r="G14" i="1" l="1"/>
  <c r="F13" i="1" l="1"/>
  <c r="F24" i="1" l="1"/>
  <c r="G13" i="1"/>
  <c r="E15" i="1" l="1"/>
  <c r="D15" i="1"/>
  <c r="F18" i="1"/>
  <c r="F23" i="1"/>
  <c r="F14" i="1" s="1"/>
  <c r="G15" i="1" l="1"/>
  <c r="H23" i="1"/>
  <c r="H18" i="1"/>
</calcChain>
</file>

<file path=xl/sharedStrings.xml><?xml version="1.0" encoding="utf-8"?>
<sst xmlns="http://schemas.openxmlformats.org/spreadsheetml/2006/main" count="27" uniqueCount="26">
  <si>
    <t>Odbor ekonomický</t>
  </si>
  <si>
    <t>ORJ - 07</t>
  </si>
  <si>
    <t xml:space="preserve">Správce: </t>
  </si>
  <si>
    <t>Ing. Jiří Juřena</t>
  </si>
  <si>
    <t>vedoucí odboru</t>
  </si>
  <si>
    <t>v tis.Kč</t>
  </si>
  <si>
    <t>§</t>
  </si>
  <si>
    <t>seskupení položek</t>
  </si>
  <si>
    <t>Název seskupení položek</t>
  </si>
  <si>
    <t>%</t>
  </si>
  <si>
    <t>7=6/4</t>
  </si>
  <si>
    <t>Celkem</t>
  </si>
  <si>
    <t>Komentář:</t>
  </si>
  <si>
    <t>f) Splátky úvěrů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</si>
  <si>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</si>
  <si>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</si>
  <si>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</si>
  <si>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</si>
  <si>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</si>
  <si>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</si>
  <si>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úvěrového rámce od Evropské investiční banky na spolufinancování evropských programů a investičních akcí Olomouckého kraje.  </t>
  </si>
  <si>
    <t>3. Výdaje Olomouckého kraje na rok 2015</t>
  </si>
  <si>
    <t>Schválený rozpočet 2014</t>
  </si>
  <si>
    <t>Návrh rozpočtu 2015</t>
  </si>
  <si>
    <t>Upravený rozpočet k 30.9.2014</t>
  </si>
  <si>
    <t xml:space="preserve">Splátka úvěru Evropské investiční banky na projekt "Modernizace silniční sítě"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</si>
</sst>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\&quot;tis.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4" fontId="3" fillId="0" borderId="6" xfId="0" applyNumberFormat="1" applyFont="1" applyBorder="1"/>
    <xf numFmtId="0" fontId="3" fillId="0" borderId="5" xfId="0" applyFont="1" applyBorder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left"/>
    </xf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0" fillId="0" borderId="0" xfId="1" applyFont="1" applyFill="1"/>
    <xf numFmtId="0" fontId="0" fillId="0" borderId="0" xfId="0" applyFill="1"/>
    <xf numFmtId="0" fontId="11" fillId="0" borderId="0" xfId="0" applyFont="1" applyFill="1"/>
    <xf numFmtId="164" fontId="3" fillId="0" borderId="0" xfId="0" applyNumberFormat="1" applyFont="1" applyBorder="1"/>
    <xf numFmtId="0" fontId="6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6" fillId="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164" fontId="6" fillId="0" borderId="0" xfId="0" applyNumberFormat="1" applyFont="1" applyBorder="1" applyAlignment="1"/>
    <xf numFmtId="164" fontId="1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C30" sqref="C30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7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0.25" x14ac:dyDescent="0.3">
      <c r="A1" s="35" t="s">
        <v>21</v>
      </c>
      <c r="B1"/>
      <c r="C1"/>
      <c r="D1"/>
      <c r="E1"/>
    </row>
    <row r="2" spans="1:7" ht="15" x14ac:dyDescent="0.25">
      <c r="A2" s="36"/>
      <c r="B2" s="36"/>
      <c r="C2" s="36"/>
      <c r="D2" s="36"/>
      <c r="E2" s="36"/>
    </row>
    <row r="3" spans="1:7" ht="18" x14ac:dyDescent="0.25">
      <c r="A3" s="37" t="s">
        <v>13</v>
      </c>
      <c r="B3" s="36"/>
      <c r="C3" s="36"/>
      <c r="D3" s="36"/>
      <c r="E3" s="36"/>
    </row>
    <row r="4" spans="1:7" ht="15" x14ac:dyDescent="0.25">
      <c r="A4" s="36"/>
      <c r="B4" s="36"/>
      <c r="C4" s="36"/>
      <c r="D4" s="36"/>
      <c r="E4" s="36"/>
    </row>
    <row r="5" spans="1:7" ht="23.25" x14ac:dyDescent="0.35">
      <c r="A5" s="1" t="s">
        <v>0</v>
      </c>
      <c r="F5" s="46" t="s">
        <v>1</v>
      </c>
      <c r="G5" s="46"/>
    </row>
    <row r="7" spans="1:7" x14ac:dyDescent="0.2">
      <c r="A7" s="5" t="s">
        <v>2</v>
      </c>
      <c r="B7" s="5" t="s">
        <v>3</v>
      </c>
    </row>
    <row r="8" spans="1:7" x14ac:dyDescent="0.2">
      <c r="B8" s="5" t="s">
        <v>4</v>
      </c>
    </row>
    <row r="10" spans="1:7" s="7" customFormat="1" ht="13.5" thickBot="1" x14ac:dyDescent="0.25">
      <c r="A10" s="6"/>
      <c r="B10" s="6"/>
      <c r="D10" s="8"/>
      <c r="E10" s="8"/>
      <c r="F10" s="8"/>
      <c r="G10" s="7" t="s">
        <v>5</v>
      </c>
    </row>
    <row r="11" spans="1:7" s="7" customFormat="1" ht="39.75" thickTop="1" thickBot="1" x14ac:dyDescent="0.25">
      <c r="A11" s="9" t="s">
        <v>6</v>
      </c>
      <c r="B11" s="10" t="s">
        <v>7</v>
      </c>
      <c r="C11" s="11" t="s">
        <v>8</v>
      </c>
      <c r="D11" s="12" t="s">
        <v>22</v>
      </c>
      <c r="E11" s="12" t="s">
        <v>24</v>
      </c>
      <c r="F11" s="12" t="s">
        <v>23</v>
      </c>
      <c r="G11" s="13" t="s">
        <v>9</v>
      </c>
    </row>
    <row r="12" spans="1:7" s="18" customFormat="1" ht="12.75" thickTop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7" t="s">
        <v>10</v>
      </c>
    </row>
    <row r="13" spans="1:7" ht="15" thickTop="1" x14ac:dyDescent="0.2">
      <c r="A13" s="19"/>
      <c r="B13" s="20">
        <v>81</v>
      </c>
      <c r="C13" s="21" t="s">
        <v>14</v>
      </c>
      <c r="D13" s="22">
        <v>66667</v>
      </c>
      <c r="E13" s="22">
        <v>66667</v>
      </c>
      <c r="F13" s="22">
        <f>SUM(F18)</f>
        <v>66667</v>
      </c>
      <c r="G13" s="23">
        <f>F13/D13*100</f>
        <v>100</v>
      </c>
    </row>
    <row r="14" spans="1:7" ht="15" thickBot="1" x14ac:dyDescent="0.25">
      <c r="A14" s="19"/>
      <c r="B14" s="20">
        <v>82</v>
      </c>
      <c r="C14" s="24" t="s">
        <v>15</v>
      </c>
      <c r="D14" s="22">
        <v>110301</v>
      </c>
      <c r="E14" s="22">
        <v>110301</v>
      </c>
      <c r="F14" s="22">
        <f>SUM(F23)</f>
        <v>134111</v>
      </c>
      <c r="G14" s="23">
        <f>F14/D14*100</f>
        <v>121.58638634282555</v>
      </c>
    </row>
    <row r="15" spans="1:7" s="27" customFormat="1" ht="16.5" thickTop="1" thickBot="1" x14ac:dyDescent="0.3">
      <c r="A15" s="47" t="s">
        <v>11</v>
      </c>
      <c r="B15" s="48"/>
      <c r="C15" s="49"/>
      <c r="D15" s="25">
        <f>SUM(D13:D14)</f>
        <v>176968</v>
      </c>
      <c r="E15" s="25">
        <f t="shared" ref="E15" si="0">SUM(E13:E14)</f>
        <v>176968</v>
      </c>
      <c r="F15" s="25">
        <f>SUM(F13:F14)</f>
        <v>200778</v>
      </c>
      <c r="G15" s="26">
        <f>F15/D15*100</f>
        <v>113.45440983680666</v>
      </c>
    </row>
    <row r="16" spans="1:7" ht="15" thickTop="1" x14ac:dyDescent="0.2"/>
    <row r="17" spans="1:11" ht="15" x14ac:dyDescent="0.25">
      <c r="A17" s="28" t="s">
        <v>12</v>
      </c>
    </row>
    <row r="18" spans="1:11" ht="15.75" thickBot="1" x14ac:dyDescent="0.3">
      <c r="A18" s="39" t="s">
        <v>16</v>
      </c>
      <c r="B18" s="40"/>
      <c r="C18" s="40"/>
      <c r="D18" s="40"/>
      <c r="E18" s="40"/>
      <c r="F18" s="41">
        <f>SUM(F19)</f>
        <v>66667</v>
      </c>
      <c r="G18" s="41"/>
      <c r="H18" s="29">
        <f>SUM(F19)</f>
        <v>66667</v>
      </c>
    </row>
    <row r="19" spans="1:11" ht="15.75" thickTop="1" x14ac:dyDescent="0.25">
      <c r="A19" s="30" t="s">
        <v>17</v>
      </c>
      <c r="F19" s="44">
        <v>66667</v>
      </c>
      <c r="G19" s="45"/>
    </row>
    <row r="20" spans="1:11" x14ac:dyDescent="0.2">
      <c r="A20" s="5" t="s">
        <v>18</v>
      </c>
    </row>
    <row r="21" spans="1:11" ht="15" x14ac:dyDescent="0.25">
      <c r="A21" s="30"/>
    </row>
    <row r="22" spans="1:11" ht="15" x14ac:dyDescent="0.25">
      <c r="A22" s="30"/>
    </row>
    <row r="23" spans="1:11" ht="15.75" thickBot="1" x14ac:dyDescent="0.3">
      <c r="A23" s="39" t="s">
        <v>19</v>
      </c>
      <c r="B23" s="40"/>
      <c r="C23" s="40"/>
      <c r="D23" s="40"/>
      <c r="E23" s="40"/>
      <c r="F23" s="41">
        <f>SUM(F24)</f>
        <v>134111</v>
      </c>
      <c r="G23" s="41"/>
      <c r="H23" s="29">
        <f>SUM(F24)</f>
        <v>134111</v>
      </c>
    </row>
    <row r="24" spans="1:11" ht="15.75" thickTop="1" x14ac:dyDescent="0.25">
      <c r="A24" s="30" t="s">
        <v>17</v>
      </c>
      <c r="F24" s="44">
        <f>SUM(F27,F25)</f>
        <v>134111</v>
      </c>
      <c r="G24" s="45"/>
    </row>
    <row r="25" spans="1:11" x14ac:dyDescent="0.2">
      <c r="A25" s="32" t="s">
        <v>25</v>
      </c>
      <c r="B25" s="33"/>
      <c r="C25" s="31"/>
      <c r="D25" s="34"/>
      <c r="E25" s="3"/>
      <c r="F25" s="38">
        <v>43634</v>
      </c>
      <c r="G25" s="31"/>
      <c r="H25" s="31"/>
      <c r="I25" s="31"/>
      <c r="J25" s="31"/>
      <c r="K25" s="31"/>
    </row>
    <row r="26" spans="1:11" x14ac:dyDescent="0.2">
      <c r="A26" s="42" t="s">
        <v>20</v>
      </c>
      <c r="B26" s="43"/>
      <c r="C26" s="43"/>
      <c r="D26" s="43"/>
      <c r="E26" s="43"/>
      <c r="F26" s="34"/>
      <c r="G26" s="31"/>
      <c r="H26" s="31"/>
      <c r="I26" s="31"/>
      <c r="J26" s="31"/>
      <c r="K26" s="31"/>
    </row>
    <row r="27" spans="1:11" x14ac:dyDescent="0.2">
      <c r="A27" s="43"/>
      <c r="B27" s="43"/>
      <c r="C27" s="43"/>
      <c r="D27" s="43"/>
      <c r="E27" s="43"/>
      <c r="F27" s="38">
        <v>90477</v>
      </c>
      <c r="G27" s="31"/>
      <c r="H27" s="31"/>
      <c r="I27" s="31"/>
      <c r="J27" s="31"/>
      <c r="K27" s="31"/>
    </row>
  </sheetData>
  <mergeCells count="9">
    <mergeCell ref="A23:E23"/>
    <mergeCell ref="F23:G23"/>
    <mergeCell ref="A26:E27"/>
    <mergeCell ref="F24:G24"/>
    <mergeCell ref="F5:G5"/>
    <mergeCell ref="A15:C15"/>
    <mergeCell ref="A18:E18"/>
    <mergeCell ref="F18:G18"/>
    <mergeCell ref="F19:G19"/>
  </mergeCells>
  <pageMargins left="0.70866141732283472" right="0.70866141732283472" top="0.78740157480314965" bottom="0.78740157480314965" header="0.31496062992125984" footer="0.31496062992125984"/>
  <pageSetup paperSize="9" scale="68" firstPageNumber="84" orientation="portrait" useFirstPageNumber="1" r:id="rId1"/>
  <headerFooter>
    <oddFooter>&amp;L&amp;"Arial,Kurzíva"Zastupitelstvo Olomouckého kraje 12-12-2014
6. - Rozpočet Olomouckého kraje 2015 - návrh rozpočtu
Příloha č. 3f): Splátky úvěrů&amp;R&amp;"-,Kurzíva"Strana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Splátky úvěrů</vt:lpstr>
      <vt:lpstr>'Splátky úvěrů'!Oblast_tisku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2014-11-24T13:20:16Z</cp:lastPrinted>
  <dcterms:created xsi:type="dcterms:W3CDTF">2012-11-29T11:48:09Z</dcterms:created>
  <dcterms:modified xsi:type="dcterms:W3CDTF">2014-11-27T07:01:46Z</dcterms:modified>
</cp:coreProperties>
</file>