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5 obecní školy" sheetId="1" r:id="rId1"/>
  </sheets>
  <calcPr calcId="145621"/>
</workbook>
</file>

<file path=xl/calcChain.xml><?xml version="1.0" encoding="utf-8"?>
<calcChain xmlns="http://schemas.openxmlformats.org/spreadsheetml/2006/main">
  <c r="C536" i="1" l="1"/>
  <c r="C535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496" i="1"/>
  <c r="C495" i="1"/>
  <c r="C494" i="1"/>
  <c r="C493" i="1"/>
  <c r="C492" i="1"/>
  <c r="C491" i="1"/>
  <c r="C490" i="1"/>
  <c r="C489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28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9" i="1"/>
  <c r="C430" i="1"/>
  <c r="C375" i="1"/>
  <c r="C368" i="1"/>
  <c r="C367" i="1"/>
  <c r="C366" i="1"/>
  <c r="C365" i="1"/>
  <c r="C364" i="1"/>
  <c r="C363" i="1"/>
  <c r="C362" i="1"/>
  <c r="C361" i="1"/>
  <c r="C360" i="1"/>
  <c r="C359" i="1"/>
  <c r="C358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11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236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02" i="1"/>
  <c r="C197" i="1"/>
  <c r="C198" i="1"/>
  <c r="C199" i="1"/>
  <c r="C200" i="1"/>
  <c r="C201" i="1"/>
  <c r="C203" i="1"/>
  <c r="C204" i="1"/>
  <c r="C205" i="1"/>
  <c r="C206" i="1"/>
  <c r="C207" i="1"/>
  <c r="C208" i="1"/>
  <c r="C209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231" i="1" l="1"/>
  <c r="C537" i="1"/>
  <c r="C503" i="1"/>
  <c r="C502" i="1"/>
  <c r="C538" i="1" s="1"/>
  <c r="C497" i="1"/>
  <c r="C460" i="1"/>
  <c r="C459" i="1"/>
  <c r="C454" i="1"/>
  <c r="C441" i="1"/>
  <c r="C440" i="1"/>
  <c r="C455" i="1" s="1"/>
  <c r="C431" i="1"/>
  <c r="C374" i="1"/>
  <c r="C369" i="1"/>
  <c r="C357" i="1"/>
  <c r="C370" i="1" s="1"/>
  <c r="C352" i="1"/>
  <c r="C321" i="1"/>
  <c r="C312" i="1"/>
  <c r="C235" i="1"/>
  <c r="C210" i="1"/>
  <c r="C196" i="1"/>
  <c r="C195" i="1"/>
  <c r="C211" i="1" s="1"/>
  <c r="C190" i="1"/>
  <c r="C170" i="1"/>
  <c r="C169" i="1"/>
  <c r="C191" i="1" s="1"/>
  <c r="C164" i="1"/>
  <c r="C82" i="1"/>
  <c r="C81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77" i="1" s="1"/>
  <c r="C4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10" i="1"/>
  <c r="C9" i="1"/>
  <c r="C48" i="1" s="1"/>
  <c r="C50" i="1" s="1"/>
  <c r="C165" i="1" l="1"/>
  <c r="C498" i="1"/>
  <c r="C540" i="1" s="1"/>
  <c r="C432" i="1"/>
  <c r="C313" i="1"/>
  <c r="C315" i="1" s="1"/>
  <c r="C213" i="1"/>
  <c r="B538" i="1"/>
  <c r="B498" i="1"/>
  <c r="B455" i="1"/>
  <c r="B540" i="1" s="1"/>
  <c r="B432" i="1"/>
  <c r="B370" i="1"/>
  <c r="B353" i="1"/>
  <c r="B434" i="1" s="1"/>
  <c r="B313" i="1"/>
  <c r="B231" i="1"/>
  <c r="B315" i="1" s="1"/>
  <c r="B211" i="1"/>
  <c r="B191" i="1"/>
  <c r="B165" i="1"/>
  <c r="B77" i="1"/>
  <c r="B213" i="1" s="1"/>
  <c r="B48" i="1"/>
  <c r="B50" i="1" s="1"/>
  <c r="B542" i="1" l="1"/>
  <c r="D538" i="1"/>
  <c r="D498" i="1"/>
  <c r="D455" i="1"/>
  <c r="D432" i="1"/>
  <c r="D370" i="1"/>
  <c r="D313" i="1"/>
  <c r="D231" i="1"/>
  <c r="D211" i="1"/>
  <c r="D191" i="1"/>
  <c r="D165" i="1"/>
  <c r="D77" i="1"/>
  <c r="D48" i="1"/>
  <c r="D50" i="1" s="1"/>
  <c r="D540" i="1" l="1"/>
  <c r="D315" i="1"/>
  <c r="D213" i="1"/>
  <c r="D353" i="1"/>
  <c r="D434" i="1" s="1"/>
  <c r="C353" i="1"/>
  <c r="C434" i="1" s="1"/>
  <c r="C542" i="1" s="1"/>
  <c r="D542" i="1" l="1"/>
</calcChain>
</file>

<file path=xl/sharedStrings.xml><?xml version="1.0" encoding="utf-8"?>
<sst xmlns="http://schemas.openxmlformats.org/spreadsheetml/2006/main" count="572" uniqueCount="511">
  <si>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</si>
  <si>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</si>
  <si>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</si>
  <si>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</si>
  <si>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</si>
  <si>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</si>
  <si>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</si>
  <si>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</si>
  <si>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</si>
  <si>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</si>
  <si>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</si>
  <si>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</si>
  <si>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</si>
  <si>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</si>
  <si>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</si>
  <si>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</si>
  <si>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</si>
  <si>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</si>
  <si>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</si>
  <si>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</si>
  <si>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</si>
  <si>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</si>
  <si>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</si>
  <si>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</si>
  <si>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</si>
  <si>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</si>
  <si>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</si>
  <si>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</si>
  <si>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</si>
  <si>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</si>
  <si>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</si>
  <si>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</si>
  <si>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</si>
  <si>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</si>
  <si>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</si>
  <si>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</si>
  <si>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</si>
  <si>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</si>
  <si>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</si>
  <si>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</si>
  <si>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</si>
  <si>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</si>
  <si>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</si>
  <si>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</si>
  <si>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</si>
  <si>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</si>
  <si>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</si>
  <si>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</si>
  <si>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</si>
  <si>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</si>
  <si>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</si>
  <si>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</si>
  <si>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</si>
  <si>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</si>
  <si>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</si>
  <si>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</si>
  <si>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</si>
  <si>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</si>
  <si>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</si>
  <si>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</si>
  <si>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</si>
  <si>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</si>
  <si>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</si>
  <si>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</si>
  <si>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</si>
  <si>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</si>
  <si>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</si>
  <si>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</si>
  <si>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</si>
  <si>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</si>
  <si>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</si>
  <si>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</si>
  <si>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</si>
  <si>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</si>
  <si>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</si>
  <si>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</si>
  <si>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</si>
  <si>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</si>
  <si>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</si>
  <si>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</si>
  <si>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</si>
  <si>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</si>
  <si>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</si>
  <si>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</si>
  <si>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</si>
  <si>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</si>
  <si>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</si>
  <si>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</si>
  <si>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</si>
  <si>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</si>
  <si>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</si>
  <si>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</si>
  <si>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</si>
  <si>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</si>
  <si>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</si>
  <si>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</si>
  <si>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</si>
  <si>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</si>
  <si>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</si>
  <si>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</si>
  <si>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</si>
  <si>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</si>
  <si>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</si>
  <si>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</si>
  <si>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</si>
  <si>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</si>
  <si>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</si>
  <si>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</si>
  <si>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</si>
  <si>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</si>
  <si>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</si>
  <si>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</si>
  <si>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</si>
  <si>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</si>
  <si>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</si>
  <si>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</si>
  <si>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</si>
  <si>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</si>
  <si>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</si>
  <si>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</si>
  <si>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</si>
  <si>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</si>
  <si>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</si>
  <si>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</si>
  <si>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</si>
  <si>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</si>
  <si>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</si>
  <si>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</si>
  <si>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</si>
  <si>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</si>
  <si>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</si>
  <si>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</si>
  <si>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</si>
  <si>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</si>
  <si>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</si>
  <si>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</si>
  <si>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</si>
  <si>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</si>
  <si>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</si>
  <si>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</si>
  <si>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</si>
  <si>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</si>
  <si>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</si>
  <si>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</si>
  <si>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</si>
  <si>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</si>
  <si>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Špičky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</si>
  <si>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</si>
  <si>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</si>
  <si>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</si>
  <si>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</si>
  <si>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</si>
  <si>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</si>
  <si>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</si>
  <si>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</si>
  <si>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</si>
  <si>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</si>
  <si>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</si>
  <si>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</si>
  <si>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</si>
  <si>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</si>
  <si>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</si>
  <si>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</si>
  <si>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</si>
  <si>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</si>
  <si>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</si>
  <si>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</si>
  <si>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</si>
  <si>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</si>
  <si>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</si>
  <si>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</si>
  <si>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</si>
  <si>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</si>
  <si>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</si>
  <si>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</si>
  <si>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</si>
  <si>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</si>
  <si>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</si>
  <si>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</si>
  <si>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</si>
  <si>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</si>
  <si>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</si>
  <si>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</si>
  <si>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</si>
  <si>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</si>
  <si>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</si>
  <si>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</si>
  <si>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</si>
  <si>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</si>
  <si>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</si>
  <si>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</si>
  <si>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</si>
  <si>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</si>
  <si>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</si>
  <si>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</si>
  <si>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</si>
  <si>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</si>
  <si>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</si>
  <si>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</si>
  <si>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</si>
  <si>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</si>
  <si>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</si>
  <si>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</si>
  <si>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</si>
  <si>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</si>
  <si>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</si>
  <si>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</si>
  <si>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</si>
  <si>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</si>
  <si>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</si>
  <si>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</si>
  <si>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</si>
  <si>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</si>
  <si>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</si>
  <si>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</si>
  <si>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</si>
  <si>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</si>
  <si>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</si>
  <si>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</si>
  <si>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</si>
  <si>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</si>
  <si>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</si>
  <si>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</si>
  <si>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</si>
  <si>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</si>
  <si>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</si>
  <si>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</si>
  <si>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</si>
  <si>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</si>
  <si>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</si>
  <si>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</si>
  <si>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</si>
  <si>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</si>
  <si>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</si>
  <si>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</si>
  <si>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</si>
  <si>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</si>
  <si>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</si>
  <si>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</si>
  <si>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</si>
  <si>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</si>
  <si>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</si>
  <si>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</si>
  <si>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</si>
  <si>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</si>
  <si>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</si>
  <si>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</si>
  <si>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</si>
  <si>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</si>
  <si>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</si>
  <si>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</si>
  <si>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</si>
  <si>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</si>
  <si>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</si>
  <si>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</si>
  <si>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</si>
  <si>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</si>
  <si>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</si>
  <si>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</si>
  <si>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</si>
  <si>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</si>
  <si>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</si>
  <si>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</si>
  <si>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</si>
  <si>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</si>
  <si>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Lesnice</t>
  </si>
  <si>
    <t>ZŠ a MŠ Leština, 7. května 134</t>
  </si>
  <si>
    <t>ZŠ a MŠ Lukavice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</si>
  <si>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</si>
  <si>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</si>
  <si>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</si>
  <si>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</si>
  <si>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</si>
  <si>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</si>
  <si>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</si>
  <si>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</si>
  <si>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</si>
  <si>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</si>
  <si>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</si>
  <si>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</si>
  <si>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</si>
  <si>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</si>
  <si>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</si>
  <si>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</si>
  <si>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</si>
  <si>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</si>
  <si>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</si>
  <si>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</si>
  <si>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</si>
  <si>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</si>
  <si>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</si>
  <si>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</si>
  <si>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</si>
  <si>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</si>
  <si>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</si>
  <si>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</si>
  <si>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</si>
  <si>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</si>
  <si>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</si>
  <si>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</si>
  <si>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</si>
  <si>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</si>
  <si>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</si>
  <si>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</si>
  <si>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</si>
  <si>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</si>
  <si>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</si>
  <si>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</si>
  <si>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</si>
  <si>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</si>
  <si>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</si>
  <si>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</si>
  <si>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</si>
  <si>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</si>
  <si>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</si>
  <si>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</si>
  <si>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</si>
  <si>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</si>
  <si>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</si>
  <si>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</si>
  <si>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</si>
  <si>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</si>
  <si>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</si>
  <si>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</si>
  <si>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</si>
  <si>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</si>
  <si>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</si>
  <si>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</si>
  <si>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</si>
  <si>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</si>
  <si>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</si>
  <si>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</si>
  <si>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</si>
  <si>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</si>
  <si>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</si>
  <si>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</si>
  <si>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</si>
  <si>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</si>
  <si>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</si>
  <si>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</si>
  <si>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</si>
  <si>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</si>
  <si>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</si>
  <si>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</si>
  <si>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</si>
  <si>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</si>
  <si>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>Mateřská škola Zlaté Hory, Nádražní 279</t>
  </si>
  <si>
    <t xml:space="preserve">Základní škola Bílá Lhota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</si>
  <si>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</si>
  <si>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</si>
  <si>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</si>
  <si>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</si>
  <si>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</si>
  <si>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</si>
  <si>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</si>
  <si>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</si>
  <si>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</si>
  <si>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</si>
  <si>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</si>
  <si>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</si>
  <si>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</si>
  <si>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</si>
  <si>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</si>
  <si>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</si>
  <si>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</si>
  <si>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</si>
  <si>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</si>
  <si>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</si>
  <si>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</si>
  <si>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</si>
  <si>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</si>
  <si>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</si>
  <si>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</si>
  <si>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</si>
  <si>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</si>
  <si>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</si>
  <si>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</si>
  <si>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</si>
  <si>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</si>
  <si>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</si>
  <si>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</si>
  <si>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</si>
  <si>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</si>
  <si>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</si>
  <si>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</si>
  <si>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</si>
  <si>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</si>
  <si>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</si>
  <si>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</si>
  <si>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</si>
  <si>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</si>
  <si>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</si>
  <si>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</si>
  <si>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</si>
  <si>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</si>
  <si>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</si>
  <si>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</si>
  <si>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</si>
  <si>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</si>
  <si>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</si>
  <si>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</si>
  <si>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</si>
  <si>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</si>
  <si>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</si>
  <si>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</si>
  <si>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</si>
  <si>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</si>
  <si>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</si>
  <si>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</si>
  <si>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</si>
  <si>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</si>
  <si>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</si>
  <si>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</si>
  <si>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</si>
  <si>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</si>
  <si>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</si>
  <si>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</si>
  <si>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</si>
  <si>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</si>
  <si>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Mateřská škola Šubířov </t>
  </si>
  <si>
    <t xml:space="preserve">Základní škola Brodek u Prostějova, Císařská 65 </t>
  </si>
  <si>
    <t xml:space="preserve">ZŠ a MŠ Čelechovice na Hané, U sokolovny 275 </t>
  </si>
  <si>
    <t xml:space="preserve">Základní škola Dobromilice </t>
  </si>
  <si>
    <t xml:space="preserve">Mateřská škola Doloplazy </t>
  </si>
  <si>
    <t xml:space="preserve">Mateřská škola Hrubčice </t>
  </si>
  <si>
    <t xml:space="preserve">Mateřská škola Ivaň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</si>
  <si>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</si>
  <si>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</si>
  <si>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</si>
  <si>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</si>
  <si>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</si>
  <si>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Mateřská škola Horní Újezd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</si>
  <si>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</si>
  <si>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</si>
  <si>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</si>
  <si>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</si>
  <si>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</si>
  <si>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</si>
  <si>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</si>
  <si>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</si>
  <si>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</si>
  <si>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</si>
  <si>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</si>
  <si>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</si>
  <si>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</si>
  <si>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</si>
  <si>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</si>
  <si>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</si>
  <si>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</si>
  <si>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</si>
  <si>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</si>
  <si>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MŠ Klopina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</si>
  <si>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</si>
  <si>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</si>
  <si>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</si>
  <si>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</si>
  <si>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Kolšov </t>
  </si>
  <si>
    <t xml:space="preserve">ZŠ a MŠ Nemile </t>
  </si>
  <si>
    <t xml:space="preserve">Mateřská škola Postřelmov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</si>
  <si>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</si>
  <si>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</si>
  <si>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</si>
  <si>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</si>
  <si>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</si>
  <si>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Poznámka: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</si>
  <si>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2015 k poklesu výkonů</t>
    </r>
  </si>
  <si>
    <r>
      <t xml:space="preserve"> **) </t>
    </r>
    <r>
      <rPr>
        <sz val="10"/>
        <rFont val="Arial"/>
        <family val="2"/>
        <charset val="238"/>
      </rPr>
      <t>školy, u kterých došlo k ukončení činnosti během roku 2015</t>
    </r>
  </si>
  <si>
    <t>Schválený rozpočet roku 2015</t>
  </si>
  <si>
    <t>Úpravy rozpočtu v roce 2015</t>
  </si>
  <si>
    <t>Konečný rozpočet roku 2015</t>
  </si>
  <si>
    <t>Školní jídelna Velká Bystřice, Loučná 703 **)</t>
  </si>
  <si>
    <t>Mateřská škola Teplice nad Bečvou  **)</t>
  </si>
  <si>
    <t>Mateřská škola Jeseník, Křížkovského 1217 *)</t>
  </si>
  <si>
    <t>Mateřská škola Široký Brod *)</t>
  </si>
  <si>
    <t>ZŠ a MŠ Supíkovice *)</t>
  </si>
  <si>
    <t>Mateřská škola Vápenná *)</t>
  </si>
  <si>
    <t xml:space="preserve">Mateřská škola Velká Kraš *) </t>
  </si>
  <si>
    <t>Mateřská škola Žulová *)</t>
  </si>
  <si>
    <t>ZŠ a MŠ Cholina *)</t>
  </si>
  <si>
    <t xml:space="preserve">ZŠ a MŠ Luká *) </t>
  </si>
  <si>
    <t xml:space="preserve">ZŠ a MŠ Daskabát *) </t>
  </si>
  <si>
    <t>Základní škola Věrovany *)</t>
  </si>
  <si>
    <t xml:space="preserve">Mateřská škola Nová Hradečná *) </t>
  </si>
  <si>
    <t>Mateřská škola Troubelice *)</t>
  </si>
  <si>
    <t>Mateřská škola Raková *)</t>
  </si>
  <si>
    <t xml:space="preserve">Mateřská škola Biskupice *) </t>
  </si>
  <si>
    <t>Mateřská škola Dobromilice *)</t>
  </si>
  <si>
    <t>Mateřská škola Dřevnovice *)</t>
  </si>
  <si>
    <t>Mateřská škola Ohrozim *)</t>
  </si>
  <si>
    <t>Mateřská škola Pivín *)</t>
  </si>
  <si>
    <t>Mateřská škola Želeč *)</t>
  </si>
  <si>
    <t xml:space="preserve">ZŠ a MŠ Olšovec *) </t>
  </si>
  <si>
    <t>Mateřská škola Rakov *)</t>
  </si>
  <si>
    <t>Mateřská škola Lipník nad Bečvou, Na Zelince 1185 *)</t>
  </si>
  <si>
    <t xml:space="preserve">ZŠ a MŠ Soběchleby *) </t>
  </si>
  <si>
    <t>Školní jídelna Soběchleby *)</t>
  </si>
  <si>
    <t>Mateřská škola Dřevohostice, Školní 367 *)</t>
  </si>
  <si>
    <t xml:space="preserve">ZŠ a MŠ Mírov *) </t>
  </si>
  <si>
    <t>Mateřská škola Mohelnice, Na zámečku 10 *)</t>
  </si>
  <si>
    <t xml:space="preserve">Základní škola Chromeč *) </t>
  </si>
  <si>
    <t xml:space="preserve">ZŠ a MŠ Oskava *) </t>
  </si>
  <si>
    <t>Mateřská škola Drozdov *)</t>
  </si>
  <si>
    <t>ZŠ a MŠ Kamenná *)</t>
  </si>
  <si>
    <t xml:space="preserve">MŠ Kosov *) </t>
  </si>
  <si>
    <t xml:space="preserve">MŠ Postřelmůvek *) </t>
  </si>
  <si>
    <t>ZŠ a MŠ Rájec *)</t>
  </si>
  <si>
    <t>ZŠ a MŠ Zábřeh, R. Pavlů 4, Skalička *)</t>
  </si>
  <si>
    <t>ZŠ a MŠ Jana Železného Prostějov, sídliště Svobody 3578/79</t>
  </si>
  <si>
    <t>Reálné gymnázium a základní škola Prostějov, Studentská 2</t>
  </si>
  <si>
    <t>Rozpis upraveného rozpočtu přímých nákladů na rok 2015 na jednotlivé školy a školská zařízení zřizovaná obcemi na území Olomouckého kraje</t>
  </si>
  <si>
    <t>Zařízení školního stravování Přerov, Kratochvílova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</si>
</sst>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3" fontId="7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3" fontId="7" fillId="4" borderId="8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left" wrapText="1"/>
    </xf>
    <xf numFmtId="49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4" xfId="0" applyNumberFormat="1" applyFont="1" applyFill="1" applyBorder="1"/>
    <xf numFmtId="0" fontId="7" fillId="0" borderId="2" xfId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7"/>
  <sheetViews>
    <sheetView tabSelected="1" view="pageLayout" topLeftCell="A538" zoomScaleNormal="100" zoomScaleSheetLayoutView="75" workbookViewId="0">
      <selection activeCell="A180" sqref="A180"/>
    </sheetView>
  </sheetViews>
  <sheetFormatPr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20.100000000000001" customHeight="1" x14ac:dyDescent="0.2">
      <c r="A1" s="66" t="s">
        <v>509</v>
      </c>
      <c r="B1" s="66"/>
      <c r="C1" s="66"/>
      <c r="D1" s="67"/>
    </row>
    <row r="2" spans="1:4" ht="20.100000000000001" customHeight="1" x14ac:dyDescent="0.2">
      <c r="A2" s="68"/>
      <c r="B2" s="68"/>
      <c r="C2" s="68"/>
      <c r="D2" s="67"/>
    </row>
    <row r="3" spans="1:4" ht="15.75" x14ac:dyDescent="0.25">
      <c r="A3" s="6" t="s">
        <v>195</v>
      </c>
      <c r="B3" s="6"/>
      <c r="C3" s="6"/>
    </row>
    <row r="4" spans="1:4" ht="12.75" customHeight="1" x14ac:dyDescent="0.2">
      <c r="A4" s="4"/>
      <c r="B4" s="4"/>
      <c r="C4" s="4"/>
    </row>
    <row r="5" spans="1:4" ht="13.5" customHeight="1" x14ac:dyDescent="0.2">
      <c r="A5" s="7" t="s">
        <v>0</v>
      </c>
      <c r="B5" s="7"/>
      <c r="C5" s="7"/>
    </row>
    <row r="6" spans="1:4" ht="13.5" customHeight="1" x14ac:dyDescent="0.2">
      <c r="A6" s="9"/>
      <c r="B6" s="9"/>
      <c r="C6" s="9"/>
    </row>
    <row r="7" spans="1:4" ht="13.5" customHeight="1" thickBot="1" x14ac:dyDescent="0.25">
      <c r="A7" s="7" t="s">
        <v>10</v>
      </c>
      <c r="B7" s="7"/>
      <c r="C7" s="7"/>
      <c r="D7" s="49" t="s">
        <v>395</v>
      </c>
    </row>
    <row r="8" spans="1:4" ht="45" customHeight="1" thickBot="1" x14ac:dyDescent="0.25">
      <c r="A8" s="10" t="s">
        <v>36</v>
      </c>
      <c r="B8" s="60" t="s">
        <v>467</v>
      </c>
      <c r="C8" s="60" t="s">
        <v>468</v>
      </c>
      <c r="D8" s="34" t="s">
        <v>469</v>
      </c>
    </row>
    <row r="9" spans="1:4" ht="13.5" customHeight="1" x14ac:dyDescent="0.2">
      <c r="A9" s="25" t="s">
        <v>241</v>
      </c>
      <c r="B9" s="53">
        <v>10486000</v>
      </c>
      <c r="C9" s="58">
        <f t="shared" ref="C9:C47" si="0">D9-B9</f>
        <v>302300</v>
      </c>
      <c r="D9" s="26">
        <v>10788300</v>
      </c>
    </row>
    <row r="10" spans="1:4" s="2" customFormat="1" ht="13.5" customHeight="1" x14ac:dyDescent="0.2">
      <c r="A10" s="11" t="s">
        <v>242</v>
      </c>
      <c r="B10" s="53">
        <v>3335900</v>
      </c>
      <c r="C10" s="58">
        <f t="shared" si="0"/>
        <v>162900</v>
      </c>
      <c r="D10" s="26">
        <v>3498800</v>
      </c>
    </row>
    <row r="11" spans="1:4" ht="13.5" customHeight="1" x14ac:dyDescent="0.2">
      <c r="A11" s="11" t="s">
        <v>396</v>
      </c>
      <c r="B11" s="53">
        <v>2719900</v>
      </c>
      <c r="C11" s="58">
        <f t="shared" si="0"/>
        <v>109900</v>
      </c>
      <c r="D11" s="26">
        <v>2829800</v>
      </c>
    </row>
    <row r="12" spans="1:4" ht="13.5" customHeight="1" x14ac:dyDescent="0.2">
      <c r="A12" s="11" t="s">
        <v>37</v>
      </c>
      <c r="B12" s="53">
        <v>1155100</v>
      </c>
      <c r="C12" s="58">
        <f t="shared" si="0"/>
        <v>113400</v>
      </c>
      <c r="D12" s="26">
        <v>1268500</v>
      </c>
    </row>
    <row r="13" spans="1:4" ht="13.5" customHeight="1" x14ac:dyDescent="0.2">
      <c r="A13" s="11" t="s">
        <v>38</v>
      </c>
      <c r="B13" s="53">
        <v>2243400</v>
      </c>
      <c r="C13" s="58">
        <f t="shared" si="0"/>
        <v>41000</v>
      </c>
      <c r="D13" s="26">
        <v>2284400</v>
      </c>
    </row>
    <row r="14" spans="1:4" ht="13.5" customHeight="1" x14ac:dyDescent="0.2">
      <c r="A14" s="11" t="s">
        <v>39</v>
      </c>
      <c r="B14" s="53">
        <v>13675400</v>
      </c>
      <c r="C14" s="58">
        <f t="shared" si="0"/>
        <v>528100</v>
      </c>
      <c r="D14" s="26">
        <v>14203500</v>
      </c>
    </row>
    <row r="15" spans="1:4" ht="13.5" customHeight="1" x14ac:dyDescent="0.2">
      <c r="A15" s="11" t="s">
        <v>40</v>
      </c>
      <c r="B15" s="53">
        <v>2338000</v>
      </c>
      <c r="C15" s="58">
        <f t="shared" si="0"/>
        <v>58200</v>
      </c>
      <c r="D15" s="26">
        <v>2396200</v>
      </c>
    </row>
    <row r="16" spans="1:4" ht="13.5" customHeight="1" x14ac:dyDescent="0.2">
      <c r="A16" s="11" t="s">
        <v>41</v>
      </c>
      <c r="B16" s="53">
        <v>2207000</v>
      </c>
      <c r="C16" s="58">
        <f t="shared" si="0"/>
        <v>41000</v>
      </c>
      <c r="D16" s="26">
        <v>2248000</v>
      </c>
    </row>
    <row r="17" spans="1:4" ht="13.5" customHeight="1" x14ac:dyDescent="0.2">
      <c r="A17" s="11" t="s">
        <v>42</v>
      </c>
      <c r="B17" s="53">
        <v>12945400</v>
      </c>
      <c r="C17" s="58">
        <f t="shared" si="0"/>
        <v>448500</v>
      </c>
      <c r="D17" s="26">
        <v>13393900</v>
      </c>
    </row>
    <row r="18" spans="1:4" ht="13.5" customHeight="1" x14ac:dyDescent="0.2">
      <c r="A18" s="11" t="s">
        <v>397</v>
      </c>
      <c r="B18" s="53">
        <v>4702200</v>
      </c>
      <c r="C18" s="58">
        <f t="shared" si="0"/>
        <v>60000</v>
      </c>
      <c r="D18" s="26">
        <v>4762200</v>
      </c>
    </row>
    <row r="19" spans="1:4" ht="13.5" customHeight="1" x14ac:dyDescent="0.2">
      <c r="A19" s="11" t="s">
        <v>472</v>
      </c>
      <c r="B19" s="53">
        <v>2787400</v>
      </c>
      <c r="C19" s="58">
        <f t="shared" si="0"/>
        <v>-87100</v>
      </c>
      <c r="D19" s="26">
        <v>2700300</v>
      </c>
    </row>
    <row r="20" spans="1:4" ht="13.5" customHeight="1" x14ac:dyDescent="0.2">
      <c r="A20" s="11" t="s">
        <v>43</v>
      </c>
      <c r="B20" s="53">
        <v>2243400</v>
      </c>
      <c r="C20" s="58">
        <f t="shared" si="0"/>
        <v>40000</v>
      </c>
      <c r="D20" s="26">
        <v>2283400</v>
      </c>
    </row>
    <row r="21" spans="1:4" ht="13.5" customHeight="1" x14ac:dyDescent="0.2">
      <c r="A21" s="11" t="s">
        <v>44</v>
      </c>
      <c r="B21" s="53">
        <v>7021600</v>
      </c>
      <c r="C21" s="58">
        <f t="shared" si="0"/>
        <v>13600</v>
      </c>
      <c r="D21" s="26">
        <v>7035200</v>
      </c>
    </row>
    <row r="22" spans="1:4" ht="13.5" customHeight="1" x14ac:dyDescent="0.2">
      <c r="A22" s="11" t="s">
        <v>45</v>
      </c>
      <c r="B22" s="53">
        <v>2842100</v>
      </c>
      <c r="C22" s="58">
        <f t="shared" si="0"/>
        <v>311000</v>
      </c>
      <c r="D22" s="26">
        <v>3153100</v>
      </c>
    </row>
    <row r="23" spans="1:4" ht="13.5" customHeight="1" x14ac:dyDescent="0.2">
      <c r="A23" s="11" t="s">
        <v>313</v>
      </c>
      <c r="B23" s="53">
        <v>25115400</v>
      </c>
      <c r="C23" s="58">
        <f t="shared" si="0"/>
        <v>323100</v>
      </c>
      <c r="D23" s="26">
        <v>25438500</v>
      </c>
    </row>
    <row r="24" spans="1:4" ht="13.5" customHeight="1" x14ac:dyDescent="0.2">
      <c r="A24" s="11" t="s">
        <v>46</v>
      </c>
      <c r="B24" s="53">
        <v>14188700</v>
      </c>
      <c r="C24" s="58">
        <f t="shared" si="0"/>
        <v>286000</v>
      </c>
      <c r="D24" s="26">
        <v>14474700</v>
      </c>
    </row>
    <row r="25" spans="1:4" ht="13.5" customHeight="1" x14ac:dyDescent="0.2">
      <c r="A25" s="11" t="s">
        <v>294</v>
      </c>
      <c r="B25" s="53">
        <v>4410700</v>
      </c>
      <c r="C25" s="58">
        <f t="shared" si="0"/>
        <v>159000</v>
      </c>
      <c r="D25" s="26">
        <v>4569700</v>
      </c>
    </row>
    <row r="26" spans="1:4" ht="13.5" customHeight="1" x14ac:dyDescent="0.2">
      <c r="A26" s="11" t="s">
        <v>243</v>
      </c>
      <c r="B26" s="53">
        <v>2173100</v>
      </c>
      <c r="C26" s="58">
        <f t="shared" si="0"/>
        <v>38500</v>
      </c>
      <c r="D26" s="26">
        <v>2211600</v>
      </c>
    </row>
    <row r="27" spans="1:4" ht="13.5" customHeight="1" x14ac:dyDescent="0.2">
      <c r="A27" s="11" t="s">
        <v>398</v>
      </c>
      <c r="B27" s="53">
        <v>10682800</v>
      </c>
      <c r="C27" s="58">
        <f t="shared" si="0"/>
        <v>481100</v>
      </c>
      <c r="D27" s="26">
        <v>11163900</v>
      </c>
    </row>
    <row r="28" spans="1:4" ht="13.5" customHeight="1" x14ac:dyDescent="0.2">
      <c r="A28" s="11" t="s">
        <v>473</v>
      </c>
      <c r="B28" s="53">
        <v>1497300</v>
      </c>
      <c r="C28" s="58">
        <f t="shared" si="0"/>
        <v>-7000</v>
      </c>
      <c r="D28" s="26">
        <v>1490300</v>
      </c>
    </row>
    <row r="29" spans="1:4" ht="13.5" customHeight="1" x14ac:dyDescent="0.2">
      <c r="A29" s="11" t="s">
        <v>47</v>
      </c>
      <c r="B29" s="53">
        <v>2800800</v>
      </c>
      <c r="C29" s="58">
        <f t="shared" si="0"/>
        <v>24100</v>
      </c>
      <c r="D29" s="26">
        <v>2824900</v>
      </c>
    </row>
    <row r="30" spans="1:4" ht="13.5" customHeight="1" x14ac:dyDescent="0.2">
      <c r="A30" s="11" t="s">
        <v>399</v>
      </c>
      <c r="B30" s="53">
        <v>9164400</v>
      </c>
      <c r="C30" s="58">
        <f t="shared" si="0"/>
        <v>222900</v>
      </c>
      <c r="D30" s="26">
        <v>9387300</v>
      </c>
    </row>
    <row r="31" spans="1:4" ht="13.5" customHeight="1" x14ac:dyDescent="0.2">
      <c r="A31" s="11" t="s">
        <v>244</v>
      </c>
      <c r="B31" s="53">
        <v>5105700</v>
      </c>
      <c r="C31" s="58">
        <f t="shared" si="0"/>
        <v>232500</v>
      </c>
      <c r="D31" s="26">
        <v>5338200</v>
      </c>
    </row>
    <row r="32" spans="1:4" ht="13.5" customHeight="1" x14ac:dyDescent="0.2">
      <c r="A32" s="11" t="s">
        <v>245</v>
      </c>
      <c r="B32" s="53">
        <v>2594400</v>
      </c>
      <c r="C32" s="58">
        <f t="shared" si="0"/>
        <v>87100</v>
      </c>
      <c r="D32" s="26">
        <v>2681500</v>
      </c>
    </row>
    <row r="33" spans="1:4" ht="13.5" customHeight="1" x14ac:dyDescent="0.2">
      <c r="A33" s="11" t="s">
        <v>400</v>
      </c>
      <c r="B33" s="53">
        <v>2772500</v>
      </c>
      <c r="C33" s="58">
        <f t="shared" si="0"/>
        <v>187900</v>
      </c>
      <c r="D33" s="26">
        <v>2960400</v>
      </c>
    </row>
    <row r="34" spans="1:4" ht="13.5" customHeight="1" x14ac:dyDescent="0.2">
      <c r="A34" s="11" t="s">
        <v>474</v>
      </c>
      <c r="B34" s="53">
        <v>6817300</v>
      </c>
      <c r="C34" s="58">
        <f t="shared" si="0"/>
        <v>-97400</v>
      </c>
      <c r="D34" s="26">
        <v>6719900</v>
      </c>
    </row>
    <row r="35" spans="1:4" ht="13.5" customHeight="1" x14ac:dyDescent="0.2">
      <c r="A35" s="11" t="s">
        <v>401</v>
      </c>
      <c r="B35" s="53">
        <v>1130800</v>
      </c>
      <c r="C35" s="58">
        <f t="shared" si="0"/>
        <v>32900</v>
      </c>
      <c r="D35" s="26">
        <v>1163700</v>
      </c>
    </row>
    <row r="36" spans="1:4" ht="13.5" customHeight="1" x14ac:dyDescent="0.2">
      <c r="A36" s="11" t="s">
        <v>475</v>
      </c>
      <c r="B36" s="53">
        <v>2317000</v>
      </c>
      <c r="C36" s="58">
        <f t="shared" si="0"/>
        <v>-80500</v>
      </c>
      <c r="D36" s="26">
        <v>2236500</v>
      </c>
    </row>
    <row r="37" spans="1:4" ht="13.5" customHeight="1" x14ac:dyDescent="0.2">
      <c r="A37" s="11" t="s">
        <v>402</v>
      </c>
      <c r="B37" s="53">
        <v>5699100</v>
      </c>
      <c r="C37" s="58">
        <f t="shared" si="0"/>
        <v>97800</v>
      </c>
      <c r="D37" s="26">
        <v>5796900</v>
      </c>
    </row>
    <row r="38" spans="1:4" ht="13.5" customHeight="1" x14ac:dyDescent="0.2">
      <c r="A38" s="11" t="s">
        <v>476</v>
      </c>
      <c r="B38" s="53">
        <v>1242200</v>
      </c>
      <c r="C38" s="58">
        <f t="shared" si="0"/>
        <v>-6000</v>
      </c>
      <c r="D38" s="26">
        <v>1236200</v>
      </c>
    </row>
    <row r="39" spans="1:4" ht="13.5" customHeight="1" x14ac:dyDescent="0.2">
      <c r="A39" s="11" t="s">
        <v>403</v>
      </c>
      <c r="B39" s="53">
        <v>1227800</v>
      </c>
      <c r="C39" s="58">
        <f t="shared" si="0"/>
        <v>21000</v>
      </c>
      <c r="D39" s="26">
        <v>1248800</v>
      </c>
    </row>
    <row r="40" spans="1:4" ht="13.5" customHeight="1" x14ac:dyDescent="0.2">
      <c r="A40" s="11" t="s">
        <v>404</v>
      </c>
      <c r="B40" s="53">
        <v>1783800</v>
      </c>
      <c r="C40" s="58">
        <f t="shared" si="0"/>
        <v>70400</v>
      </c>
      <c r="D40" s="26">
        <v>1854200</v>
      </c>
    </row>
    <row r="41" spans="1:4" ht="13.5" customHeight="1" x14ac:dyDescent="0.2">
      <c r="A41" s="11" t="s">
        <v>48</v>
      </c>
      <c r="B41" s="53">
        <v>8292600</v>
      </c>
      <c r="C41" s="58">
        <f t="shared" si="0"/>
        <v>246500</v>
      </c>
      <c r="D41" s="26">
        <v>8539100</v>
      </c>
    </row>
    <row r="42" spans="1:4" ht="13.5" customHeight="1" x14ac:dyDescent="0.2">
      <c r="A42" s="11" t="s">
        <v>49</v>
      </c>
      <c r="B42" s="53">
        <v>1236800</v>
      </c>
      <c r="C42" s="58">
        <f t="shared" si="0"/>
        <v>29000</v>
      </c>
      <c r="D42" s="26">
        <v>1265800</v>
      </c>
    </row>
    <row r="43" spans="1:4" ht="13.5" customHeight="1" x14ac:dyDescent="0.2">
      <c r="A43" s="11" t="s">
        <v>295</v>
      </c>
      <c r="B43" s="53">
        <v>2704600</v>
      </c>
      <c r="C43" s="58">
        <f t="shared" si="0"/>
        <v>17300</v>
      </c>
      <c r="D43" s="26">
        <v>2721900</v>
      </c>
    </row>
    <row r="44" spans="1:4" ht="13.5" customHeight="1" x14ac:dyDescent="0.2">
      <c r="A44" s="11" t="s">
        <v>346</v>
      </c>
      <c r="B44" s="53">
        <v>2056600</v>
      </c>
      <c r="C44" s="58">
        <f t="shared" si="0"/>
        <v>191200</v>
      </c>
      <c r="D44" s="26">
        <v>2247800</v>
      </c>
    </row>
    <row r="45" spans="1:4" ht="13.5" customHeight="1" x14ac:dyDescent="0.2">
      <c r="A45" s="11" t="s">
        <v>50</v>
      </c>
      <c r="B45" s="53">
        <v>10490400</v>
      </c>
      <c r="C45" s="58">
        <f t="shared" si="0"/>
        <v>483000</v>
      </c>
      <c r="D45" s="26">
        <v>10973400</v>
      </c>
    </row>
    <row r="46" spans="1:4" ht="13.5" customHeight="1" x14ac:dyDescent="0.2">
      <c r="A46" s="11" t="s">
        <v>477</v>
      </c>
      <c r="B46" s="53">
        <v>2197200</v>
      </c>
      <c r="C46" s="58">
        <f t="shared" si="0"/>
        <v>-2200</v>
      </c>
      <c r="D46" s="26">
        <v>2195000</v>
      </c>
    </row>
    <row r="47" spans="1:4" s="3" customFormat="1" ht="13.5" customHeight="1" x14ac:dyDescent="0.2">
      <c r="A47" s="11" t="s">
        <v>51</v>
      </c>
      <c r="B47" s="53">
        <v>6733500</v>
      </c>
      <c r="C47" s="58">
        <f t="shared" si="0"/>
        <v>116500</v>
      </c>
      <c r="D47" s="26">
        <v>6850000</v>
      </c>
    </row>
    <row r="48" spans="1:4" ht="13.5" customHeight="1" thickBot="1" x14ac:dyDescent="0.25">
      <c r="A48" s="62" t="s">
        <v>23</v>
      </c>
      <c r="B48" s="63">
        <f>SUM(B9:B47)</f>
        <v>205138300</v>
      </c>
      <c r="C48" s="63">
        <f>SUM(C9:C47)</f>
        <v>5297500</v>
      </c>
      <c r="D48" s="64">
        <f>SUM(D9:D47)</f>
        <v>210435800</v>
      </c>
    </row>
    <row r="49" spans="1:4" ht="13.5" customHeight="1" thickBot="1" x14ac:dyDescent="0.25">
      <c r="A49" s="8"/>
      <c r="C49" s="8"/>
    </row>
    <row r="50" spans="1:4" ht="13.5" customHeight="1" thickBot="1" x14ac:dyDescent="0.25">
      <c r="A50" s="35" t="s">
        <v>1</v>
      </c>
      <c r="B50" s="56">
        <f>B48</f>
        <v>205138300</v>
      </c>
      <c r="C50" s="56">
        <f>C48</f>
        <v>5297500</v>
      </c>
      <c r="D50" s="29">
        <f>D48</f>
        <v>210435800</v>
      </c>
    </row>
    <row r="51" spans="1:4" ht="13.5" customHeight="1" x14ac:dyDescent="0.2">
      <c r="A51" s="7"/>
      <c r="B51" s="33"/>
      <c r="C51" s="7"/>
      <c r="D51" s="33"/>
    </row>
    <row r="52" spans="1:4" ht="13.5" customHeight="1" x14ac:dyDescent="0.2">
      <c r="A52" s="7" t="s">
        <v>2</v>
      </c>
      <c r="C52" s="7"/>
    </row>
    <row r="53" spans="1:4" ht="13.5" customHeight="1" x14ac:dyDescent="0.2">
      <c r="A53" s="8"/>
      <c r="C53" s="8"/>
    </row>
    <row r="54" spans="1:4" ht="13.5" customHeight="1" thickBot="1" x14ac:dyDescent="0.25">
      <c r="A54" s="7" t="s">
        <v>11</v>
      </c>
      <c r="B54" s="49"/>
      <c r="C54" s="7"/>
      <c r="D54" s="49" t="s">
        <v>395</v>
      </c>
    </row>
    <row r="55" spans="1:4" ht="45" customHeight="1" thickBot="1" x14ac:dyDescent="0.25">
      <c r="A55" s="10" t="s">
        <v>36</v>
      </c>
      <c r="B55" s="60" t="s">
        <v>467</v>
      </c>
      <c r="C55" s="60" t="s">
        <v>468</v>
      </c>
      <c r="D55" s="34" t="s">
        <v>469</v>
      </c>
    </row>
    <row r="56" spans="1:4" ht="13.5" customHeight="1" x14ac:dyDescent="0.2">
      <c r="A56" s="14" t="s">
        <v>52</v>
      </c>
      <c r="B56" s="53">
        <v>2358600</v>
      </c>
      <c r="C56" s="58">
        <f t="shared" ref="C56:C76" si="1">D56-B56</f>
        <v>45600</v>
      </c>
      <c r="D56" s="26">
        <v>2404200</v>
      </c>
    </row>
    <row r="57" spans="1:4" ht="13.5" customHeight="1" x14ac:dyDescent="0.2">
      <c r="A57" s="15" t="s">
        <v>347</v>
      </c>
      <c r="B57" s="53">
        <v>4563100</v>
      </c>
      <c r="C57" s="58">
        <f t="shared" si="1"/>
        <v>62100</v>
      </c>
      <c r="D57" s="26">
        <v>4625200</v>
      </c>
    </row>
    <row r="58" spans="1:4" ht="13.5" customHeight="1" x14ac:dyDescent="0.2">
      <c r="A58" s="15" t="s">
        <v>269</v>
      </c>
      <c r="B58" s="53">
        <v>4564000</v>
      </c>
      <c r="C58" s="58">
        <f t="shared" si="1"/>
        <v>190300</v>
      </c>
      <c r="D58" s="26">
        <v>4754300</v>
      </c>
    </row>
    <row r="59" spans="1:4" ht="13.5" customHeight="1" x14ac:dyDescent="0.2">
      <c r="A59" s="15" t="s">
        <v>336</v>
      </c>
      <c r="B59" s="53">
        <v>4988700</v>
      </c>
      <c r="C59" s="58">
        <f t="shared" si="1"/>
        <v>290700</v>
      </c>
      <c r="D59" s="26">
        <v>5279400</v>
      </c>
    </row>
    <row r="60" spans="1:4" ht="13.5" customHeight="1" x14ac:dyDescent="0.2">
      <c r="A60" s="15" t="s">
        <v>270</v>
      </c>
      <c r="B60" s="53">
        <v>2643700</v>
      </c>
      <c r="C60" s="58">
        <f t="shared" si="1"/>
        <v>95200</v>
      </c>
      <c r="D60" s="26">
        <v>2738900</v>
      </c>
    </row>
    <row r="61" spans="1:4" ht="13.5" customHeight="1" x14ac:dyDescent="0.2">
      <c r="A61" s="15" t="s">
        <v>478</v>
      </c>
      <c r="B61" s="53">
        <v>4350600</v>
      </c>
      <c r="C61" s="58">
        <f t="shared" si="1"/>
        <v>-106800</v>
      </c>
      <c r="D61" s="26">
        <v>4243800</v>
      </c>
    </row>
    <row r="62" spans="1:4" ht="13.5" customHeight="1" x14ac:dyDescent="0.2">
      <c r="A62" s="15" t="s">
        <v>53</v>
      </c>
      <c r="B62" s="53">
        <v>4071300</v>
      </c>
      <c r="C62" s="58">
        <f t="shared" si="1"/>
        <v>82900</v>
      </c>
      <c r="D62" s="26">
        <v>4154200</v>
      </c>
    </row>
    <row r="63" spans="1:4" ht="13.5" customHeight="1" x14ac:dyDescent="0.2">
      <c r="A63" s="15" t="s">
        <v>296</v>
      </c>
      <c r="B63" s="53">
        <v>5672900</v>
      </c>
      <c r="C63" s="58">
        <f t="shared" si="1"/>
        <v>124800</v>
      </c>
      <c r="D63" s="26">
        <v>5797700</v>
      </c>
    </row>
    <row r="64" spans="1:4" ht="13.5" customHeight="1" x14ac:dyDescent="0.2">
      <c r="A64" s="15" t="s">
        <v>314</v>
      </c>
      <c r="B64" s="53">
        <v>13795600</v>
      </c>
      <c r="C64" s="58">
        <f t="shared" si="1"/>
        <v>701700</v>
      </c>
      <c r="D64" s="26">
        <v>14497300</v>
      </c>
    </row>
    <row r="65" spans="1:4" ht="13.5" customHeight="1" x14ac:dyDescent="0.2">
      <c r="A65" s="15" t="s">
        <v>405</v>
      </c>
      <c r="B65" s="53">
        <v>2015400</v>
      </c>
      <c r="C65" s="58">
        <f t="shared" si="1"/>
        <v>53900</v>
      </c>
      <c r="D65" s="26">
        <v>2069300</v>
      </c>
    </row>
    <row r="66" spans="1:4" ht="13.5" customHeight="1" x14ac:dyDescent="0.2">
      <c r="A66" s="15" t="s">
        <v>54</v>
      </c>
      <c r="B66" s="53">
        <v>17137900</v>
      </c>
      <c r="C66" s="58">
        <f t="shared" si="1"/>
        <v>645000</v>
      </c>
      <c r="D66" s="26">
        <v>17782900</v>
      </c>
    </row>
    <row r="67" spans="1:4" ht="13.5" customHeight="1" x14ac:dyDescent="0.2">
      <c r="A67" s="15" t="s">
        <v>406</v>
      </c>
      <c r="B67" s="53">
        <v>2748900</v>
      </c>
      <c r="C67" s="58">
        <f t="shared" si="1"/>
        <v>111900</v>
      </c>
      <c r="D67" s="26">
        <v>2860800</v>
      </c>
    </row>
    <row r="68" spans="1:4" ht="13.5" customHeight="1" x14ac:dyDescent="0.2">
      <c r="A68" s="15" t="s">
        <v>479</v>
      </c>
      <c r="B68" s="53">
        <v>8172200</v>
      </c>
      <c r="C68" s="58">
        <f t="shared" si="1"/>
        <v>-50700</v>
      </c>
      <c r="D68" s="26">
        <v>8121500</v>
      </c>
    </row>
    <row r="69" spans="1:4" ht="13.5" customHeight="1" x14ac:dyDescent="0.2">
      <c r="A69" s="15" t="s">
        <v>271</v>
      </c>
      <c r="B69" s="53">
        <v>10204100</v>
      </c>
      <c r="C69" s="58">
        <f t="shared" si="1"/>
        <v>80300</v>
      </c>
      <c r="D69" s="26">
        <v>10284400</v>
      </c>
    </row>
    <row r="70" spans="1:4" ht="13.5" customHeight="1" x14ac:dyDescent="0.2">
      <c r="A70" s="15" t="s">
        <v>272</v>
      </c>
      <c r="B70" s="53">
        <v>6162100</v>
      </c>
      <c r="C70" s="58">
        <f t="shared" si="1"/>
        <v>210100</v>
      </c>
      <c r="D70" s="26">
        <v>6372200</v>
      </c>
    </row>
    <row r="71" spans="1:4" ht="13.5" customHeight="1" x14ac:dyDescent="0.2">
      <c r="A71" s="15" t="s">
        <v>55</v>
      </c>
      <c r="B71" s="53">
        <v>3378200</v>
      </c>
      <c r="C71" s="58">
        <f t="shared" si="1"/>
        <v>104000</v>
      </c>
      <c r="D71" s="26">
        <v>3482200</v>
      </c>
    </row>
    <row r="72" spans="1:4" ht="13.5" customHeight="1" x14ac:dyDescent="0.2">
      <c r="A72" s="15" t="s">
        <v>315</v>
      </c>
      <c r="B72" s="53">
        <v>7535800</v>
      </c>
      <c r="C72" s="58">
        <f t="shared" si="1"/>
        <v>215000</v>
      </c>
      <c r="D72" s="26">
        <v>7750800</v>
      </c>
    </row>
    <row r="73" spans="1:4" ht="13.5" customHeight="1" x14ac:dyDescent="0.2">
      <c r="A73" s="15" t="s">
        <v>56</v>
      </c>
      <c r="B73" s="53">
        <v>1099700</v>
      </c>
      <c r="C73" s="58">
        <f t="shared" si="1"/>
        <v>21000</v>
      </c>
      <c r="D73" s="26">
        <v>1120700</v>
      </c>
    </row>
    <row r="74" spans="1:4" ht="13.5" customHeight="1" x14ac:dyDescent="0.2">
      <c r="A74" s="15" t="s">
        <v>407</v>
      </c>
      <c r="B74" s="53">
        <v>2617800</v>
      </c>
      <c r="C74" s="58">
        <f t="shared" si="1"/>
        <v>42900</v>
      </c>
      <c r="D74" s="26">
        <v>2660700</v>
      </c>
    </row>
    <row r="75" spans="1:4" ht="13.5" customHeight="1" x14ac:dyDescent="0.2">
      <c r="A75" s="15" t="s">
        <v>408</v>
      </c>
      <c r="B75" s="53">
        <v>1324100</v>
      </c>
      <c r="C75" s="58">
        <f t="shared" si="1"/>
        <v>11000</v>
      </c>
      <c r="D75" s="26">
        <v>1335100</v>
      </c>
    </row>
    <row r="76" spans="1:4" ht="13.5" customHeight="1" thickBot="1" x14ac:dyDescent="0.25">
      <c r="A76" s="36" t="s">
        <v>316</v>
      </c>
      <c r="B76" s="54">
        <v>2112500</v>
      </c>
      <c r="C76" s="58">
        <f t="shared" si="1"/>
        <v>80000</v>
      </c>
      <c r="D76" s="27">
        <v>2192500</v>
      </c>
    </row>
    <row r="77" spans="1:4" ht="13.5" customHeight="1" thickBot="1" x14ac:dyDescent="0.25">
      <c r="A77" s="13" t="s">
        <v>24</v>
      </c>
      <c r="B77" s="55">
        <f>SUM(B56:B76)</f>
        <v>111517200</v>
      </c>
      <c r="C77" s="55">
        <f>SUM(C56:C76)</f>
        <v>3010900</v>
      </c>
      <c r="D77" s="28">
        <f>SUM(D56:D76)</f>
        <v>114528100</v>
      </c>
    </row>
    <row r="78" spans="1:4" ht="13.5" customHeight="1" x14ac:dyDescent="0.2">
      <c r="A78" s="8"/>
      <c r="C78" s="8"/>
    </row>
    <row r="79" spans="1:4" ht="13.5" customHeight="1" thickBot="1" x14ac:dyDescent="0.25">
      <c r="A79" s="7" t="s">
        <v>12</v>
      </c>
      <c r="B79" s="49"/>
      <c r="C79" s="7"/>
      <c r="D79" s="49" t="s">
        <v>395</v>
      </c>
    </row>
    <row r="80" spans="1:4" ht="45" customHeight="1" thickBot="1" x14ac:dyDescent="0.25">
      <c r="A80" s="10" t="s">
        <v>36</v>
      </c>
      <c r="B80" s="60" t="s">
        <v>467</v>
      </c>
      <c r="C80" s="60" t="s">
        <v>468</v>
      </c>
      <c r="D80" s="34" t="s">
        <v>469</v>
      </c>
    </row>
    <row r="81" spans="1:4" ht="13.5" customHeight="1" x14ac:dyDescent="0.2">
      <c r="A81" s="37" t="s">
        <v>197</v>
      </c>
      <c r="B81" s="53">
        <v>9428700</v>
      </c>
      <c r="C81" s="58">
        <f t="shared" ref="C81:C144" si="2">D81-B81</f>
        <v>245600</v>
      </c>
      <c r="D81" s="26">
        <v>9674300</v>
      </c>
    </row>
    <row r="82" spans="1:4" ht="13.5" customHeight="1" x14ac:dyDescent="0.2">
      <c r="A82" s="15" t="s">
        <v>198</v>
      </c>
      <c r="B82" s="53">
        <v>2169100</v>
      </c>
      <c r="C82" s="58">
        <f t="shared" si="2"/>
        <v>3200</v>
      </c>
      <c r="D82" s="26">
        <v>2172300</v>
      </c>
    </row>
    <row r="83" spans="1:4" ht="13.5" customHeight="1" x14ac:dyDescent="0.2">
      <c r="A83" s="15" t="s">
        <v>199</v>
      </c>
      <c r="B83" s="53">
        <v>14618300</v>
      </c>
      <c r="C83" s="58">
        <f t="shared" si="2"/>
        <v>449400</v>
      </c>
      <c r="D83" s="26">
        <v>15067700</v>
      </c>
    </row>
    <row r="84" spans="1:4" ht="13.5" customHeight="1" x14ac:dyDescent="0.2">
      <c r="A84" s="15" t="s">
        <v>297</v>
      </c>
      <c r="B84" s="53">
        <v>1211200</v>
      </c>
      <c r="C84" s="58">
        <f t="shared" si="2"/>
        <v>71700</v>
      </c>
      <c r="D84" s="26">
        <v>1282900</v>
      </c>
    </row>
    <row r="85" spans="1:4" ht="13.5" customHeight="1" x14ac:dyDescent="0.2">
      <c r="A85" s="15" t="s">
        <v>200</v>
      </c>
      <c r="B85" s="53">
        <v>3248900</v>
      </c>
      <c r="C85" s="58">
        <f t="shared" si="2"/>
        <v>36100</v>
      </c>
      <c r="D85" s="26">
        <v>3285000</v>
      </c>
    </row>
    <row r="86" spans="1:4" ht="13.5" customHeight="1" x14ac:dyDescent="0.2">
      <c r="A86" s="15" t="s">
        <v>409</v>
      </c>
      <c r="B86" s="53">
        <v>4871500</v>
      </c>
      <c r="C86" s="58">
        <f t="shared" si="2"/>
        <v>225900</v>
      </c>
      <c r="D86" s="26">
        <v>5097400</v>
      </c>
    </row>
    <row r="87" spans="1:4" ht="13.5" customHeight="1" x14ac:dyDescent="0.2">
      <c r="A87" s="15" t="s">
        <v>480</v>
      </c>
      <c r="B87" s="53">
        <v>2033900</v>
      </c>
      <c r="C87" s="58">
        <f t="shared" si="2"/>
        <v>-74500</v>
      </c>
      <c r="D87" s="26">
        <v>1959400</v>
      </c>
    </row>
    <row r="88" spans="1:4" ht="13.5" customHeight="1" x14ac:dyDescent="0.2">
      <c r="A88" s="15" t="s">
        <v>201</v>
      </c>
      <c r="B88" s="53">
        <v>15905200</v>
      </c>
      <c r="C88" s="58">
        <f t="shared" si="2"/>
        <v>769900</v>
      </c>
      <c r="D88" s="26">
        <v>16675100</v>
      </c>
    </row>
    <row r="89" spans="1:4" ht="13.5" customHeight="1" x14ac:dyDescent="0.2">
      <c r="A89" s="15" t="s">
        <v>57</v>
      </c>
      <c r="B89" s="53">
        <v>3172400</v>
      </c>
      <c r="C89" s="58">
        <f t="shared" si="2"/>
        <v>153300</v>
      </c>
      <c r="D89" s="26">
        <v>3325700</v>
      </c>
    </row>
    <row r="90" spans="1:4" ht="13.5" customHeight="1" x14ac:dyDescent="0.2">
      <c r="A90" s="15" t="s">
        <v>58</v>
      </c>
      <c r="B90" s="53">
        <v>1949700</v>
      </c>
      <c r="C90" s="58">
        <f t="shared" si="2"/>
        <v>23500</v>
      </c>
      <c r="D90" s="26">
        <v>1973200</v>
      </c>
    </row>
    <row r="91" spans="1:4" ht="13.5" customHeight="1" x14ac:dyDescent="0.2">
      <c r="A91" s="16" t="s">
        <v>298</v>
      </c>
      <c r="B91" s="53">
        <v>4955600</v>
      </c>
      <c r="C91" s="58">
        <f t="shared" si="2"/>
        <v>91300</v>
      </c>
      <c r="D91" s="26">
        <v>5046900</v>
      </c>
    </row>
    <row r="92" spans="1:4" ht="13.5" customHeight="1" x14ac:dyDescent="0.2">
      <c r="A92" s="16" t="s">
        <v>202</v>
      </c>
      <c r="B92" s="53">
        <v>12350200</v>
      </c>
      <c r="C92" s="58">
        <f t="shared" si="2"/>
        <v>541000</v>
      </c>
      <c r="D92" s="26">
        <v>12891200</v>
      </c>
    </row>
    <row r="93" spans="1:4" ht="13.5" customHeight="1" x14ac:dyDescent="0.2">
      <c r="A93" s="15" t="s">
        <v>203</v>
      </c>
      <c r="B93" s="53">
        <v>5752500</v>
      </c>
      <c r="C93" s="58">
        <f t="shared" si="2"/>
        <v>256200</v>
      </c>
      <c r="D93" s="26">
        <v>6008700</v>
      </c>
    </row>
    <row r="94" spans="1:4" ht="13.5" customHeight="1" x14ac:dyDescent="0.2">
      <c r="A94" s="15" t="s">
        <v>299</v>
      </c>
      <c r="B94" s="53">
        <v>7065700</v>
      </c>
      <c r="C94" s="58">
        <f t="shared" si="2"/>
        <v>486900</v>
      </c>
      <c r="D94" s="26">
        <v>7552600</v>
      </c>
    </row>
    <row r="95" spans="1:4" ht="24" x14ac:dyDescent="0.2">
      <c r="A95" s="31" t="s">
        <v>410</v>
      </c>
      <c r="B95" s="57">
        <v>4294700</v>
      </c>
      <c r="C95" s="58">
        <f t="shared" si="2"/>
        <v>77700</v>
      </c>
      <c r="D95" s="45">
        <v>4372400</v>
      </c>
    </row>
    <row r="96" spans="1:4" ht="13.5" customHeight="1" x14ac:dyDescent="0.2">
      <c r="A96" s="15" t="s">
        <v>59</v>
      </c>
      <c r="B96" s="53">
        <v>3289200</v>
      </c>
      <c r="C96" s="58">
        <f t="shared" si="2"/>
        <v>56000</v>
      </c>
      <c r="D96" s="26">
        <v>3345200</v>
      </c>
    </row>
    <row r="97" spans="1:4" ht="12.75" customHeight="1" x14ac:dyDescent="0.2">
      <c r="A97" s="30" t="s">
        <v>60</v>
      </c>
      <c r="B97" s="57">
        <v>4022600</v>
      </c>
      <c r="C97" s="58">
        <f t="shared" si="2"/>
        <v>2800</v>
      </c>
      <c r="D97" s="45">
        <v>4025400</v>
      </c>
    </row>
    <row r="98" spans="1:4" ht="13.5" customHeight="1" x14ac:dyDescent="0.2">
      <c r="A98" s="15" t="s">
        <v>411</v>
      </c>
      <c r="B98" s="53">
        <v>940000</v>
      </c>
      <c r="C98" s="58">
        <f t="shared" si="2"/>
        <v>43000</v>
      </c>
      <c r="D98" s="26">
        <v>983000</v>
      </c>
    </row>
    <row r="99" spans="1:4" ht="13.5" customHeight="1" x14ac:dyDescent="0.2">
      <c r="A99" s="15" t="s">
        <v>61</v>
      </c>
      <c r="B99" s="53">
        <v>1024700</v>
      </c>
      <c r="C99" s="58">
        <f t="shared" si="2"/>
        <v>20500</v>
      </c>
      <c r="D99" s="26">
        <v>1045200</v>
      </c>
    </row>
    <row r="100" spans="1:4" ht="13.5" customHeight="1" x14ac:dyDescent="0.2">
      <c r="A100" s="17" t="s">
        <v>204</v>
      </c>
      <c r="B100" s="53">
        <v>10732000</v>
      </c>
      <c r="C100" s="58">
        <f t="shared" si="2"/>
        <v>619200</v>
      </c>
      <c r="D100" s="26">
        <v>11351200</v>
      </c>
    </row>
    <row r="101" spans="1:4" ht="13.5" customHeight="1" x14ac:dyDescent="0.2">
      <c r="A101" s="17" t="s">
        <v>205</v>
      </c>
      <c r="B101" s="53">
        <v>17552200</v>
      </c>
      <c r="C101" s="58">
        <f t="shared" si="2"/>
        <v>702800</v>
      </c>
      <c r="D101" s="26">
        <v>18255000</v>
      </c>
    </row>
    <row r="102" spans="1:4" ht="13.5" customHeight="1" x14ac:dyDescent="0.2">
      <c r="A102" s="17" t="s">
        <v>206</v>
      </c>
      <c r="B102" s="53">
        <v>3292500</v>
      </c>
      <c r="C102" s="58">
        <f t="shared" si="2"/>
        <v>155700</v>
      </c>
      <c r="D102" s="26">
        <v>3448200</v>
      </c>
    </row>
    <row r="103" spans="1:4" ht="13.5" customHeight="1" x14ac:dyDescent="0.2">
      <c r="A103" s="17" t="s">
        <v>207</v>
      </c>
      <c r="B103" s="53">
        <v>3304000</v>
      </c>
      <c r="C103" s="58">
        <f t="shared" si="2"/>
        <v>247100</v>
      </c>
      <c r="D103" s="26">
        <v>3551100</v>
      </c>
    </row>
    <row r="104" spans="1:4" ht="13.5" customHeight="1" x14ac:dyDescent="0.2">
      <c r="A104" s="17" t="s">
        <v>412</v>
      </c>
      <c r="B104" s="53">
        <v>755800</v>
      </c>
      <c r="C104" s="58">
        <f t="shared" si="2"/>
        <v>48200</v>
      </c>
      <c r="D104" s="26">
        <v>804000</v>
      </c>
    </row>
    <row r="105" spans="1:4" ht="13.5" customHeight="1" x14ac:dyDescent="0.2">
      <c r="A105" s="17" t="s">
        <v>208</v>
      </c>
      <c r="B105" s="53">
        <v>4344000</v>
      </c>
      <c r="C105" s="58">
        <f t="shared" si="2"/>
        <v>106500</v>
      </c>
      <c r="D105" s="26">
        <v>4450500</v>
      </c>
    </row>
    <row r="106" spans="1:4" ht="13.5" customHeight="1" x14ac:dyDescent="0.2">
      <c r="A106" s="17" t="s">
        <v>62</v>
      </c>
      <c r="B106" s="53">
        <v>874700</v>
      </c>
      <c r="C106" s="58">
        <f t="shared" si="2"/>
        <v>16200</v>
      </c>
      <c r="D106" s="26">
        <v>890900</v>
      </c>
    </row>
    <row r="107" spans="1:4" ht="13.5" customHeight="1" x14ac:dyDescent="0.2">
      <c r="A107" s="17" t="s">
        <v>348</v>
      </c>
      <c r="B107" s="53">
        <v>2806800</v>
      </c>
      <c r="C107" s="58">
        <f t="shared" si="2"/>
        <v>71900</v>
      </c>
      <c r="D107" s="26">
        <v>2878700</v>
      </c>
    </row>
    <row r="108" spans="1:4" ht="13.5" customHeight="1" x14ac:dyDescent="0.2">
      <c r="A108" s="17" t="s">
        <v>343</v>
      </c>
      <c r="B108" s="53">
        <v>1001700</v>
      </c>
      <c r="C108" s="58">
        <f t="shared" si="2"/>
        <v>30900</v>
      </c>
      <c r="D108" s="26">
        <v>1032600</v>
      </c>
    </row>
    <row r="109" spans="1:4" ht="13.5" customHeight="1" x14ac:dyDescent="0.2">
      <c r="A109" s="17" t="s">
        <v>209</v>
      </c>
      <c r="B109" s="53">
        <v>17034100</v>
      </c>
      <c r="C109" s="58">
        <f t="shared" si="2"/>
        <v>357400</v>
      </c>
      <c r="D109" s="26">
        <v>17391500</v>
      </c>
    </row>
    <row r="110" spans="1:4" ht="13.5" customHeight="1" x14ac:dyDescent="0.2">
      <c r="A110" s="17" t="s">
        <v>210</v>
      </c>
      <c r="B110" s="53">
        <v>4617600</v>
      </c>
      <c r="C110" s="58">
        <f t="shared" si="2"/>
        <v>98600</v>
      </c>
      <c r="D110" s="26">
        <v>4716200</v>
      </c>
    </row>
    <row r="111" spans="1:4" ht="13.5" customHeight="1" x14ac:dyDescent="0.2">
      <c r="A111" s="17" t="s">
        <v>63</v>
      </c>
      <c r="B111" s="53">
        <v>1024700</v>
      </c>
      <c r="C111" s="58">
        <f t="shared" si="2"/>
        <v>25100</v>
      </c>
      <c r="D111" s="26">
        <v>1049800</v>
      </c>
    </row>
    <row r="112" spans="1:4" ht="13.5" customHeight="1" x14ac:dyDescent="0.2">
      <c r="A112" s="17" t="s">
        <v>64</v>
      </c>
      <c r="B112" s="53">
        <v>3371300</v>
      </c>
      <c r="C112" s="58">
        <f t="shared" si="2"/>
        <v>271800</v>
      </c>
      <c r="D112" s="26">
        <v>3643100</v>
      </c>
    </row>
    <row r="113" spans="1:4" ht="13.5" customHeight="1" x14ac:dyDescent="0.2">
      <c r="A113" s="17" t="s">
        <v>65</v>
      </c>
      <c r="B113" s="53">
        <v>8410100</v>
      </c>
      <c r="C113" s="58">
        <f t="shared" si="2"/>
        <v>92800</v>
      </c>
      <c r="D113" s="26">
        <v>8502900</v>
      </c>
    </row>
    <row r="114" spans="1:4" ht="13.5" customHeight="1" x14ac:dyDescent="0.2">
      <c r="A114" s="17" t="s">
        <v>211</v>
      </c>
      <c r="B114" s="53">
        <v>25655600</v>
      </c>
      <c r="C114" s="58">
        <f t="shared" si="2"/>
        <v>802100</v>
      </c>
      <c r="D114" s="26">
        <v>26457700</v>
      </c>
    </row>
    <row r="115" spans="1:4" ht="13.5" customHeight="1" x14ac:dyDescent="0.2">
      <c r="A115" s="17" t="s">
        <v>212</v>
      </c>
      <c r="B115" s="53">
        <v>10088300</v>
      </c>
      <c r="C115" s="58">
        <f t="shared" si="2"/>
        <v>352500</v>
      </c>
      <c r="D115" s="26">
        <v>10440800</v>
      </c>
    </row>
    <row r="116" spans="1:4" ht="13.5" customHeight="1" x14ac:dyDescent="0.2">
      <c r="A116" s="17" t="s">
        <v>317</v>
      </c>
      <c r="B116" s="53">
        <v>18858000</v>
      </c>
      <c r="C116" s="58">
        <f t="shared" si="2"/>
        <v>855300</v>
      </c>
      <c r="D116" s="26">
        <v>19713300</v>
      </c>
    </row>
    <row r="117" spans="1:4" ht="13.5" customHeight="1" x14ac:dyDescent="0.2">
      <c r="A117" s="17" t="s">
        <v>66</v>
      </c>
      <c r="B117" s="53">
        <v>3468800</v>
      </c>
      <c r="C117" s="58">
        <f t="shared" si="2"/>
        <v>69400</v>
      </c>
      <c r="D117" s="26">
        <v>3538200</v>
      </c>
    </row>
    <row r="118" spans="1:4" ht="13.5" customHeight="1" x14ac:dyDescent="0.2">
      <c r="A118" s="17" t="s">
        <v>213</v>
      </c>
      <c r="B118" s="53">
        <v>11222200</v>
      </c>
      <c r="C118" s="58">
        <f t="shared" si="2"/>
        <v>388500</v>
      </c>
      <c r="D118" s="26">
        <v>11610700</v>
      </c>
    </row>
    <row r="119" spans="1:4" ht="13.5" customHeight="1" x14ac:dyDescent="0.2">
      <c r="A119" s="17" t="s">
        <v>214</v>
      </c>
      <c r="B119" s="53">
        <v>19649400</v>
      </c>
      <c r="C119" s="58">
        <f t="shared" si="2"/>
        <v>865300</v>
      </c>
      <c r="D119" s="26">
        <v>20514700</v>
      </c>
    </row>
    <row r="120" spans="1:4" ht="13.5" customHeight="1" x14ac:dyDescent="0.2">
      <c r="A120" s="17" t="s">
        <v>67</v>
      </c>
      <c r="B120" s="53">
        <v>35364300</v>
      </c>
      <c r="C120" s="58">
        <f t="shared" si="2"/>
        <v>1039600</v>
      </c>
      <c r="D120" s="26">
        <v>36403900</v>
      </c>
    </row>
    <row r="121" spans="1:4" ht="13.5" customHeight="1" x14ac:dyDescent="0.2">
      <c r="A121" s="17" t="s">
        <v>215</v>
      </c>
      <c r="B121" s="53">
        <v>36110000</v>
      </c>
      <c r="C121" s="58">
        <f t="shared" si="2"/>
        <v>924800</v>
      </c>
      <c r="D121" s="26">
        <v>37034800</v>
      </c>
    </row>
    <row r="122" spans="1:4" ht="13.5" customHeight="1" x14ac:dyDescent="0.2">
      <c r="A122" s="17" t="s">
        <v>68</v>
      </c>
      <c r="B122" s="53">
        <v>14602900</v>
      </c>
      <c r="C122" s="58">
        <f t="shared" si="2"/>
        <v>254400</v>
      </c>
      <c r="D122" s="26">
        <v>14857300</v>
      </c>
    </row>
    <row r="123" spans="1:4" ht="13.5" customHeight="1" x14ac:dyDescent="0.2">
      <c r="A123" s="17" t="s">
        <v>216</v>
      </c>
      <c r="B123" s="53">
        <v>13159000</v>
      </c>
      <c r="C123" s="58">
        <f t="shared" si="2"/>
        <v>325000</v>
      </c>
      <c r="D123" s="26">
        <v>13484000</v>
      </c>
    </row>
    <row r="124" spans="1:4" ht="13.5" customHeight="1" x14ac:dyDescent="0.2">
      <c r="A124" s="17" t="s">
        <v>217</v>
      </c>
      <c r="B124" s="53">
        <v>33328800</v>
      </c>
      <c r="C124" s="58">
        <f t="shared" si="2"/>
        <v>1198400</v>
      </c>
      <c r="D124" s="26">
        <v>34527200</v>
      </c>
    </row>
    <row r="125" spans="1:4" ht="13.5" customHeight="1" x14ac:dyDescent="0.2">
      <c r="A125" s="17" t="s">
        <v>349</v>
      </c>
      <c r="B125" s="53">
        <v>11628700</v>
      </c>
      <c r="C125" s="58">
        <f t="shared" si="2"/>
        <v>248600</v>
      </c>
      <c r="D125" s="26">
        <v>11877300</v>
      </c>
    </row>
    <row r="126" spans="1:4" ht="13.5" customHeight="1" x14ac:dyDescent="0.2">
      <c r="A126" s="17" t="s">
        <v>218</v>
      </c>
      <c r="B126" s="53">
        <v>15531300</v>
      </c>
      <c r="C126" s="58">
        <f t="shared" si="2"/>
        <v>661300</v>
      </c>
      <c r="D126" s="26">
        <v>16192600</v>
      </c>
    </row>
    <row r="127" spans="1:4" ht="13.5" customHeight="1" x14ac:dyDescent="0.2">
      <c r="A127" s="17" t="s">
        <v>219</v>
      </c>
      <c r="B127" s="53">
        <v>28662700</v>
      </c>
      <c r="C127" s="58">
        <f t="shared" si="2"/>
        <v>1330800</v>
      </c>
      <c r="D127" s="26">
        <v>29993500</v>
      </c>
    </row>
    <row r="128" spans="1:4" ht="13.5" customHeight="1" x14ac:dyDescent="0.2">
      <c r="A128" s="17" t="s">
        <v>220</v>
      </c>
      <c r="B128" s="53">
        <v>17866500</v>
      </c>
      <c r="C128" s="58">
        <f t="shared" si="2"/>
        <v>1099700</v>
      </c>
      <c r="D128" s="26">
        <v>18966200</v>
      </c>
    </row>
    <row r="129" spans="1:4" ht="13.5" customHeight="1" x14ac:dyDescent="0.2">
      <c r="A129" s="17" t="s">
        <v>221</v>
      </c>
      <c r="B129" s="53">
        <v>12339800</v>
      </c>
      <c r="C129" s="58">
        <f t="shared" si="2"/>
        <v>415000</v>
      </c>
      <c r="D129" s="26">
        <v>12754800</v>
      </c>
    </row>
    <row r="130" spans="1:4" ht="13.5" customHeight="1" x14ac:dyDescent="0.2">
      <c r="A130" s="17" t="s">
        <v>300</v>
      </c>
      <c r="B130" s="53">
        <v>27633700</v>
      </c>
      <c r="C130" s="58">
        <f t="shared" si="2"/>
        <v>812200</v>
      </c>
      <c r="D130" s="26">
        <v>28445900</v>
      </c>
    </row>
    <row r="131" spans="1:4" ht="13.5" customHeight="1" x14ac:dyDescent="0.2">
      <c r="A131" s="17" t="s">
        <v>69</v>
      </c>
      <c r="B131" s="53">
        <v>16626000</v>
      </c>
      <c r="C131" s="58">
        <f t="shared" si="2"/>
        <v>404700</v>
      </c>
      <c r="D131" s="26">
        <v>17030700</v>
      </c>
    </row>
    <row r="132" spans="1:4" ht="13.5" customHeight="1" x14ac:dyDescent="0.2">
      <c r="A132" s="17" t="s">
        <v>350</v>
      </c>
      <c r="B132" s="53">
        <v>20565800</v>
      </c>
      <c r="C132" s="58">
        <f t="shared" si="2"/>
        <v>491700</v>
      </c>
      <c r="D132" s="26">
        <v>21057500</v>
      </c>
    </row>
    <row r="133" spans="1:4" ht="13.5" customHeight="1" x14ac:dyDescent="0.2">
      <c r="A133" s="17" t="s">
        <v>70</v>
      </c>
      <c r="B133" s="53">
        <v>4996400</v>
      </c>
      <c r="C133" s="58">
        <f t="shared" si="2"/>
        <v>87800</v>
      </c>
      <c r="D133" s="26">
        <v>5084200</v>
      </c>
    </row>
    <row r="134" spans="1:4" ht="13.5" customHeight="1" x14ac:dyDescent="0.2">
      <c r="A134" s="17" t="s">
        <v>301</v>
      </c>
      <c r="B134" s="53">
        <v>6705900</v>
      </c>
      <c r="C134" s="58">
        <f t="shared" si="2"/>
        <v>161900</v>
      </c>
      <c r="D134" s="26">
        <v>6867800</v>
      </c>
    </row>
    <row r="135" spans="1:4" ht="13.5" customHeight="1" x14ac:dyDescent="0.2">
      <c r="A135" s="17" t="s">
        <v>71</v>
      </c>
      <c r="B135" s="53">
        <v>6208600</v>
      </c>
      <c r="C135" s="58">
        <f t="shared" si="2"/>
        <v>270300</v>
      </c>
      <c r="D135" s="26">
        <v>6478900</v>
      </c>
    </row>
    <row r="136" spans="1:4" ht="13.5" customHeight="1" x14ac:dyDescent="0.2">
      <c r="A136" s="17" t="s">
        <v>72</v>
      </c>
      <c r="B136" s="53">
        <v>9032700</v>
      </c>
      <c r="C136" s="58">
        <f t="shared" si="2"/>
        <v>138600</v>
      </c>
      <c r="D136" s="26">
        <v>9171300</v>
      </c>
    </row>
    <row r="137" spans="1:4" ht="13.5" customHeight="1" x14ac:dyDescent="0.2">
      <c r="A137" s="17" t="s">
        <v>73</v>
      </c>
      <c r="B137" s="53">
        <v>5408100</v>
      </c>
      <c r="C137" s="58">
        <f t="shared" si="2"/>
        <v>96300</v>
      </c>
      <c r="D137" s="26">
        <v>5504400</v>
      </c>
    </row>
    <row r="138" spans="1:4" ht="13.5" customHeight="1" x14ac:dyDescent="0.2">
      <c r="A138" s="17" t="s">
        <v>74</v>
      </c>
      <c r="B138" s="53">
        <v>8900800</v>
      </c>
      <c r="C138" s="58">
        <f t="shared" si="2"/>
        <v>195200</v>
      </c>
      <c r="D138" s="26">
        <v>9096000</v>
      </c>
    </row>
    <row r="139" spans="1:4" ht="13.5" customHeight="1" x14ac:dyDescent="0.2">
      <c r="A139" s="17" t="s">
        <v>75</v>
      </c>
      <c r="B139" s="53">
        <v>3060500</v>
      </c>
      <c r="C139" s="58">
        <f t="shared" si="2"/>
        <v>128100</v>
      </c>
      <c r="D139" s="26">
        <v>3188600</v>
      </c>
    </row>
    <row r="140" spans="1:4" ht="13.5" customHeight="1" x14ac:dyDescent="0.2">
      <c r="A140" s="17" t="s">
        <v>76</v>
      </c>
      <c r="B140" s="53">
        <v>5476500</v>
      </c>
      <c r="C140" s="58">
        <f t="shared" si="2"/>
        <v>192200</v>
      </c>
      <c r="D140" s="26">
        <v>5668700</v>
      </c>
    </row>
    <row r="141" spans="1:4" ht="13.5" customHeight="1" x14ac:dyDescent="0.2">
      <c r="A141" s="17" t="s">
        <v>77</v>
      </c>
      <c r="B141" s="53">
        <v>1819200</v>
      </c>
      <c r="C141" s="58">
        <f t="shared" si="2"/>
        <v>36200</v>
      </c>
      <c r="D141" s="26">
        <v>1855400</v>
      </c>
    </row>
    <row r="142" spans="1:4" ht="13.5" customHeight="1" x14ac:dyDescent="0.2">
      <c r="A142" s="17" t="s">
        <v>78</v>
      </c>
      <c r="B142" s="53">
        <v>5451100</v>
      </c>
      <c r="C142" s="58">
        <f t="shared" si="2"/>
        <v>111900</v>
      </c>
      <c r="D142" s="26">
        <v>5563000</v>
      </c>
    </row>
    <row r="143" spans="1:4" ht="13.5" customHeight="1" x14ac:dyDescent="0.2">
      <c r="A143" s="17" t="s">
        <v>79</v>
      </c>
      <c r="B143" s="53">
        <v>2608900</v>
      </c>
      <c r="C143" s="58">
        <f t="shared" si="2"/>
        <v>47100</v>
      </c>
      <c r="D143" s="26">
        <v>2656000</v>
      </c>
    </row>
    <row r="144" spans="1:4" ht="13.5" customHeight="1" x14ac:dyDescent="0.2">
      <c r="A144" s="17" t="s">
        <v>80</v>
      </c>
      <c r="B144" s="53">
        <v>4367200</v>
      </c>
      <c r="C144" s="58">
        <f t="shared" si="2"/>
        <v>177200</v>
      </c>
      <c r="D144" s="26">
        <v>4544400</v>
      </c>
    </row>
    <row r="145" spans="1:4" ht="13.5" customHeight="1" x14ac:dyDescent="0.2">
      <c r="A145" s="17" t="s">
        <v>222</v>
      </c>
      <c r="B145" s="53">
        <v>5801500</v>
      </c>
      <c r="C145" s="58">
        <f t="shared" ref="C145:C163" si="3">D145-B145</f>
        <v>124700</v>
      </c>
      <c r="D145" s="26">
        <v>5926200</v>
      </c>
    </row>
    <row r="146" spans="1:4" ht="13.5" customHeight="1" x14ac:dyDescent="0.2">
      <c r="A146" s="17" t="s">
        <v>223</v>
      </c>
      <c r="B146" s="53">
        <v>4661700</v>
      </c>
      <c r="C146" s="58">
        <f t="shared" si="3"/>
        <v>199700</v>
      </c>
      <c r="D146" s="26">
        <v>4861400</v>
      </c>
    </row>
    <row r="147" spans="1:4" ht="13.5" customHeight="1" x14ac:dyDescent="0.2">
      <c r="A147" s="15" t="s">
        <v>224</v>
      </c>
      <c r="B147" s="53">
        <v>4679300</v>
      </c>
      <c r="C147" s="58">
        <f t="shared" si="3"/>
        <v>629400</v>
      </c>
      <c r="D147" s="26">
        <v>5308700</v>
      </c>
    </row>
    <row r="148" spans="1:4" ht="13.5" customHeight="1" x14ac:dyDescent="0.2">
      <c r="A148" s="15" t="s">
        <v>225</v>
      </c>
      <c r="B148" s="53">
        <v>4343700</v>
      </c>
      <c r="C148" s="58">
        <f t="shared" si="3"/>
        <v>379000</v>
      </c>
      <c r="D148" s="26">
        <v>4722700</v>
      </c>
    </row>
    <row r="149" spans="1:4" ht="13.5" customHeight="1" x14ac:dyDescent="0.2">
      <c r="A149" s="15" t="s">
        <v>226</v>
      </c>
      <c r="B149" s="53">
        <v>8536900</v>
      </c>
      <c r="C149" s="58">
        <f t="shared" si="3"/>
        <v>435100</v>
      </c>
      <c r="D149" s="26">
        <v>8972000</v>
      </c>
    </row>
    <row r="150" spans="1:4" ht="13.5" customHeight="1" x14ac:dyDescent="0.2">
      <c r="A150" s="15" t="s">
        <v>351</v>
      </c>
      <c r="B150" s="53">
        <v>1921400</v>
      </c>
      <c r="C150" s="58">
        <f t="shared" si="3"/>
        <v>51500</v>
      </c>
      <c r="D150" s="26">
        <v>1972900</v>
      </c>
    </row>
    <row r="151" spans="1:4" ht="13.5" customHeight="1" x14ac:dyDescent="0.2">
      <c r="A151" s="15" t="s">
        <v>81</v>
      </c>
      <c r="B151" s="53">
        <v>11887900</v>
      </c>
      <c r="C151" s="58">
        <f t="shared" si="3"/>
        <v>414600</v>
      </c>
      <c r="D151" s="26">
        <v>12302500</v>
      </c>
    </row>
    <row r="152" spans="1:4" ht="13.5" customHeight="1" x14ac:dyDescent="0.2">
      <c r="A152" s="15" t="s">
        <v>82</v>
      </c>
      <c r="B152" s="53">
        <v>3686500</v>
      </c>
      <c r="C152" s="58">
        <f t="shared" si="3"/>
        <v>85700</v>
      </c>
      <c r="D152" s="26">
        <v>3772200</v>
      </c>
    </row>
    <row r="153" spans="1:4" ht="13.5" customHeight="1" x14ac:dyDescent="0.2">
      <c r="A153" s="15" t="s">
        <v>413</v>
      </c>
      <c r="B153" s="53">
        <v>855700</v>
      </c>
      <c r="C153" s="58">
        <f t="shared" si="3"/>
        <v>52200</v>
      </c>
      <c r="D153" s="26">
        <v>907900</v>
      </c>
    </row>
    <row r="154" spans="1:4" ht="13.5" customHeight="1" x14ac:dyDescent="0.2">
      <c r="A154" s="15" t="s">
        <v>227</v>
      </c>
      <c r="B154" s="53">
        <v>8213500</v>
      </c>
      <c r="C154" s="58">
        <f t="shared" si="3"/>
        <v>32200</v>
      </c>
      <c r="D154" s="26">
        <v>8245700</v>
      </c>
    </row>
    <row r="155" spans="1:4" ht="13.5" customHeight="1" x14ac:dyDescent="0.2">
      <c r="A155" s="15" t="s">
        <v>83</v>
      </c>
      <c r="B155" s="53">
        <v>1001700</v>
      </c>
      <c r="C155" s="58">
        <f t="shared" si="3"/>
        <v>17700</v>
      </c>
      <c r="D155" s="26">
        <v>1019400</v>
      </c>
    </row>
    <row r="156" spans="1:4" ht="13.5" customHeight="1" x14ac:dyDescent="0.2">
      <c r="A156" s="15" t="s">
        <v>339</v>
      </c>
      <c r="B156" s="53">
        <v>9221600</v>
      </c>
      <c r="C156" s="58">
        <f t="shared" si="3"/>
        <v>386100</v>
      </c>
      <c r="D156" s="26">
        <v>9607700</v>
      </c>
    </row>
    <row r="157" spans="1:4" ht="13.5" customHeight="1" x14ac:dyDescent="0.2">
      <c r="A157" s="15" t="s">
        <v>84</v>
      </c>
      <c r="B157" s="53">
        <v>1190200</v>
      </c>
      <c r="C157" s="58">
        <f t="shared" si="3"/>
        <v>120700</v>
      </c>
      <c r="D157" s="26">
        <v>1310900</v>
      </c>
    </row>
    <row r="158" spans="1:4" ht="13.5" customHeight="1" x14ac:dyDescent="0.2">
      <c r="A158" s="17" t="s">
        <v>414</v>
      </c>
      <c r="B158" s="53">
        <v>16262900</v>
      </c>
      <c r="C158" s="58">
        <f t="shared" si="3"/>
        <v>1093600</v>
      </c>
      <c r="D158" s="26">
        <v>17356500</v>
      </c>
    </row>
    <row r="159" spans="1:4" ht="13.5" customHeight="1" x14ac:dyDescent="0.2">
      <c r="A159" s="17" t="s">
        <v>470</v>
      </c>
      <c r="B159" s="53">
        <v>2183500</v>
      </c>
      <c r="C159" s="58">
        <f t="shared" si="3"/>
        <v>-458800</v>
      </c>
      <c r="D159" s="26">
        <v>1724700</v>
      </c>
    </row>
    <row r="160" spans="1:4" ht="13.5" customHeight="1" x14ac:dyDescent="0.2">
      <c r="A160" s="17" t="s">
        <v>318</v>
      </c>
      <c r="B160" s="53">
        <v>11561200</v>
      </c>
      <c r="C160" s="58">
        <f t="shared" si="3"/>
        <v>613700</v>
      </c>
      <c r="D160" s="26">
        <v>12174900</v>
      </c>
    </row>
    <row r="161" spans="1:4" ht="13.5" customHeight="1" x14ac:dyDescent="0.2">
      <c r="A161" s="17" t="s">
        <v>85</v>
      </c>
      <c r="B161" s="53">
        <v>4231800</v>
      </c>
      <c r="C161" s="58">
        <f t="shared" si="3"/>
        <v>77000</v>
      </c>
      <c r="D161" s="26">
        <v>4308800</v>
      </c>
    </row>
    <row r="162" spans="1:4" ht="13.5" customHeight="1" x14ac:dyDescent="0.2">
      <c r="A162" s="17" t="s">
        <v>228</v>
      </c>
      <c r="B162" s="53">
        <v>10046300</v>
      </c>
      <c r="C162" s="58">
        <f t="shared" si="3"/>
        <v>293100</v>
      </c>
      <c r="D162" s="26">
        <v>10339400</v>
      </c>
    </row>
    <row r="163" spans="1:4" ht="13.5" customHeight="1" x14ac:dyDescent="0.2">
      <c r="A163" s="17" t="s">
        <v>481</v>
      </c>
      <c r="B163" s="53">
        <v>1746100</v>
      </c>
      <c r="C163" s="58">
        <f t="shared" si="3"/>
        <v>-27500</v>
      </c>
      <c r="D163" s="26">
        <v>1718600</v>
      </c>
    </row>
    <row r="164" spans="1:4" ht="13.5" customHeight="1" thickBot="1" x14ac:dyDescent="0.25">
      <c r="A164" s="38" t="s">
        <v>86</v>
      </c>
      <c r="B164" s="54">
        <v>2357500</v>
      </c>
      <c r="C164" s="58">
        <f t="shared" ref="C164" si="4">D164-B164</f>
        <v>136500</v>
      </c>
      <c r="D164" s="27">
        <v>2494000</v>
      </c>
    </row>
    <row r="165" spans="1:4" ht="13.5" customHeight="1" thickBot="1" x14ac:dyDescent="0.25">
      <c r="A165" s="13" t="s">
        <v>25</v>
      </c>
      <c r="B165" s="55">
        <f>SUM(B81:B164)</f>
        <v>732214200</v>
      </c>
      <c r="C165" s="55">
        <f>SUM(C81:C164)</f>
        <v>25162000</v>
      </c>
      <c r="D165" s="28">
        <f>SUM(D81:D164)</f>
        <v>757376200</v>
      </c>
    </row>
    <row r="166" spans="1:4" ht="13.5" customHeight="1" x14ac:dyDescent="0.2">
      <c r="A166" s="8"/>
      <c r="C166" s="8"/>
    </row>
    <row r="167" spans="1:4" ht="13.5" customHeight="1" thickBot="1" x14ac:dyDescent="0.25">
      <c r="A167" s="7" t="s">
        <v>13</v>
      </c>
      <c r="B167" s="49"/>
      <c r="C167" s="7"/>
      <c r="D167" s="49" t="s">
        <v>395</v>
      </c>
    </row>
    <row r="168" spans="1:4" ht="45" customHeight="1" thickBot="1" x14ac:dyDescent="0.25">
      <c r="A168" s="10" t="s">
        <v>36</v>
      </c>
      <c r="B168" s="60" t="s">
        <v>467</v>
      </c>
      <c r="C168" s="60" t="s">
        <v>468</v>
      </c>
      <c r="D168" s="34" t="s">
        <v>469</v>
      </c>
    </row>
    <row r="169" spans="1:4" ht="13.5" customHeight="1" x14ac:dyDescent="0.2">
      <c r="A169" s="37" t="s">
        <v>415</v>
      </c>
      <c r="B169" s="53">
        <v>2945700</v>
      </c>
      <c r="C169" s="58">
        <f t="shared" ref="C169:C189" si="5">D169-B169</f>
        <v>244200</v>
      </c>
      <c r="D169" s="26">
        <v>3189900</v>
      </c>
    </row>
    <row r="170" spans="1:4" ht="13.5" customHeight="1" x14ac:dyDescent="0.2">
      <c r="A170" s="15" t="s">
        <v>87</v>
      </c>
      <c r="B170" s="53">
        <v>943300</v>
      </c>
      <c r="C170" s="58">
        <f t="shared" si="5"/>
        <v>164400</v>
      </c>
      <c r="D170" s="26">
        <v>1107700</v>
      </c>
    </row>
    <row r="171" spans="1:4" ht="13.5" customHeight="1" x14ac:dyDescent="0.2">
      <c r="A171" s="18" t="s">
        <v>88</v>
      </c>
      <c r="B171" s="53">
        <v>1058700</v>
      </c>
      <c r="C171" s="58">
        <f t="shared" si="5"/>
        <v>22000</v>
      </c>
      <c r="D171" s="26">
        <v>1080700</v>
      </c>
    </row>
    <row r="172" spans="1:4" ht="13.5" customHeight="1" x14ac:dyDescent="0.2">
      <c r="A172" s="15" t="s">
        <v>89</v>
      </c>
      <c r="B172" s="53">
        <v>1029000</v>
      </c>
      <c r="C172" s="58">
        <f t="shared" si="5"/>
        <v>16500</v>
      </c>
      <c r="D172" s="26">
        <v>1045500</v>
      </c>
    </row>
    <row r="173" spans="1:4" ht="13.5" customHeight="1" x14ac:dyDescent="0.2">
      <c r="A173" s="15" t="s">
        <v>229</v>
      </c>
      <c r="B173" s="53">
        <v>2152100</v>
      </c>
      <c r="C173" s="58">
        <f t="shared" si="5"/>
        <v>65100</v>
      </c>
      <c r="D173" s="26">
        <v>2217200</v>
      </c>
    </row>
    <row r="174" spans="1:4" ht="13.5" customHeight="1" x14ac:dyDescent="0.2">
      <c r="A174" s="15" t="s">
        <v>90</v>
      </c>
      <c r="B174" s="53">
        <v>2643600</v>
      </c>
      <c r="C174" s="58">
        <f t="shared" si="5"/>
        <v>83400</v>
      </c>
      <c r="D174" s="26">
        <v>2727000</v>
      </c>
    </row>
    <row r="175" spans="1:4" ht="13.5" customHeight="1" x14ac:dyDescent="0.2">
      <c r="A175" s="15" t="s">
        <v>91</v>
      </c>
      <c r="B175" s="53">
        <v>1033000</v>
      </c>
      <c r="C175" s="58">
        <f t="shared" si="5"/>
        <v>26700</v>
      </c>
      <c r="D175" s="26">
        <v>1059700</v>
      </c>
    </row>
    <row r="176" spans="1:4" ht="13.5" customHeight="1" x14ac:dyDescent="0.2">
      <c r="A176" s="17" t="s">
        <v>352</v>
      </c>
      <c r="B176" s="53">
        <v>1954200</v>
      </c>
      <c r="C176" s="58">
        <f t="shared" si="5"/>
        <v>49200</v>
      </c>
      <c r="D176" s="26">
        <v>2003400</v>
      </c>
    </row>
    <row r="177" spans="1:4" ht="13.5" customHeight="1" x14ac:dyDescent="0.2">
      <c r="A177" s="17" t="s">
        <v>230</v>
      </c>
      <c r="B177" s="53">
        <v>2683800</v>
      </c>
      <c r="C177" s="58">
        <f t="shared" si="5"/>
        <v>15600</v>
      </c>
      <c r="D177" s="26">
        <v>2699400</v>
      </c>
    </row>
    <row r="178" spans="1:4" ht="13.5" customHeight="1" x14ac:dyDescent="0.2">
      <c r="A178" s="17" t="s">
        <v>92</v>
      </c>
      <c r="B178" s="53">
        <v>11323900</v>
      </c>
      <c r="C178" s="58">
        <f t="shared" si="5"/>
        <v>1052700</v>
      </c>
      <c r="D178" s="26">
        <v>12376600</v>
      </c>
    </row>
    <row r="179" spans="1:4" ht="13.5" customHeight="1" x14ac:dyDescent="0.2">
      <c r="A179" s="17" t="s">
        <v>416</v>
      </c>
      <c r="B179" s="53">
        <v>3669300</v>
      </c>
      <c r="C179" s="58">
        <f t="shared" si="5"/>
        <v>415000</v>
      </c>
      <c r="D179" s="26">
        <v>4084300</v>
      </c>
    </row>
    <row r="180" spans="1:4" ht="24" x14ac:dyDescent="0.2">
      <c r="A180" s="65" t="s">
        <v>340</v>
      </c>
      <c r="B180" s="57">
        <v>2321200</v>
      </c>
      <c r="C180" s="58">
        <f t="shared" si="5"/>
        <v>157800</v>
      </c>
      <c r="D180" s="45">
        <v>2479000</v>
      </c>
    </row>
    <row r="181" spans="1:4" ht="13.5" customHeight="1" x14ac:dyDescent="0.2">
      <c r="A181" s="17" t="s">
        <v>231</v>
      </c>
      <c r="B181" s="53">
        <v>3008100</v>
      </c>
      <c r="C181" s="58">
        <f t="shared" si="5"/>
        <v>63600</v>
      </c>
      <c r="D181" s="26">
        <v>3071700</v>
      </c>
    </row>
    <row r="182" spans="1:4" ht="13.5" customHeight="1" x14ac:dyDescent="0.2">
      <c r="A182" s="17" t="s">
        <v>93</v>
      </c>
      <c r="B182" s="53">
        <v>18651800</v>
      </c>
      <c r="C182" s="58">
        <f t="shared" si="5"/>
        <v>330500</v>
      </c>
      <c r="D182" s="26">
        <v>18982300</v>
      </c>
    </row>
    <row r="183" spans="1:4" ht="13.5" customHeight="1" x14ac:dyDescent="0.2">
      <c r="A183" s="17" t="s">
        <v>319</v>
      </c>
      <c r="B183" s="53">
        <v>12063900</v>
      </c>
      <c r="C183" s="58">
        <f t="shared" si="5"/>
        <v>382700</v>
      </c>
      <c r="D183" s="26">
        <v>12446600</v>
      </c>
    </row>
    <row r="184" spans="1:4" ht="13.5" customHeight="1" x14ac:dyDescent="0.2">
      <c r="A184" s="17" t="s">
        <v>94</v>
      </c>
      <c r="B184" s="53">
        <v>16812100</v>
      </c>
      <c r="C184" s="58">
        <f t="shared" si="5"/>
        <v>674600</v>
      </c>
      <c r="D184" s="26">
        <v>17486700</v>
      </c>
    </row>
    <row r="185" spans="1:4" ht="13.5" customHeight="1" x14ac:dyDescent="0.2">
      <c r="A185" s="17" t="s">
        <v>353</v>
      </c>
      <c r="B185" s="53">
        <v>7022500</v>
      </c>
      <c r="C185" s="58">
        <f t="shared" si="5"/>
        <v>125900</v>
      </c>
      <c r="D185" s="26">
        <v>7148400</v>
      </c>
    </row>
    <row r="186" spans="1:4" ht="13.5" customHeight="1" x14ac:dyDescent="0.2">
      <c r="A186" s="17" t="s">
        <v>95</v>
      </c>
      <c r="B186" s="53">
        <v>9802900</v>
      </c>
      <c r="C186" s="58">
        <f t="shared" si="5"/>
        <v>201000</v>
      </c>
      <c r="D186" s="26">
        <v>10003900</v>
      </c>
    </row>
    <row r="187" spans="1:4" ht="13.5" customHeight="1" x14ac:dyDescent="0.2">
      <c r="A187" s="17" t="s">
        <v>96</v>
      </c>
      <c r="B187" s="53">
        <v>4964300</v>
      </c>
      <c r="C187" s="58">
        <f t="shared" si="5"/>
        <v>170100</v>
      </c>
      <c r="D187" s="26">
        <v>5134400</v>
      </c>
    </row>
    <row r="188" spans="1:4" ht="13.5" customHeight="1" x14ac:dyDescent="0.2">
      <c r="A188" s="17" t="s">
        <v>97</v>
      </c>
      <c r="B188" s="53">
        <v>9026400</v>
      </c>
      <c r="C188" s="58">
        <f t="shared" si="5"/>
        <v>50100</v>
      </c>
      <c r="D188" s="26">
        <v>9076500</v>
      </c>
    </row>
    <row r="189" spans="1:4" ht="13.5" customHeight="1" x14ac:dyDescent="0.2">
      <c r="A189" s="17" t="s">
        <v>98</v>
      </c>
      <c r="B189" s="53">
        <v>3124600</v>
      </c>
      <c r="C189" s="58">
        <f t="shared" si="5"/>
        <v>42300</v>
      </c>
      <c r="D189" s="26">
        <v>3166900</v>
      </c>
    </row>
    <row r="190" spans="1:4" ht="13.5" customHeight="1" thickBot="1" x14ac:dyDescent="0.25">
      <c r="A190" s="38" t="s">
        <v>232</v>
      </c>
      <c r="B190" s="54">
        <v>2171600</v>
      </c>
      <c r="C190" s="58">
        <f t="shared" ref="C190" si="6">D190-B190</f>
        <v>113900</v>
      </c>
      <c r="D190" s="27">
        <v>2285500</v>
      </c>
    </row>
    <row r="191" spans="1:4" ht="13.5" customHeight="1" thickBot="1" x14ac:dyDescent="0.25">
      <c r="A191" s="13" t="s">
        <v>26</v>
      </c>
      <c r="B191" s="55">
        <f>SUM(B169:B190)</f>
        <v>120406000</v>
      </c>
      <c r="C191" s="55">
        <f>SUM(C169:C190)</f>
        <v>4467300</v>
      </c>
      <c r="D191" s="28">
        <f>SUM(D169:D190)</f>
        <v>124873300</v>
      </c>
    </row>
    <row r="192" spans="1:4" ht="13.5" customHeight="1" x14ac:dyDescent="0.2">
      <c r="A192" s="8"/>
      <c r="C192" s="8"/>
    </row>
    <row r="193" spans="1:4" ht="13.5" customHeight="1" thickBot="1" x14ac:dyDescent="0.25">
      <c r="A193" s="7" t="s">
        <v>14</v>
      </c>
      <c r="B193" s="49"/>
      <c r="C193" s="7"/>
      <c r="D193" s="49" t="s">
        <v>395</v>
      </c>
    </row>
    <row r="194" spans="1:4" ht="45" customHeight="1" thickBot="1" x14ac:dyDescent="0.25">
      <c r="A194" s="10" t="s">
        <v>36</v>
      </c>
      <c r="B194" s="60" t="s">
        <v>467</v>
      </c>
      <c r="C194" s="60" t="s">
        <v>468</v>
      </c>
      <c r="D194" s="34" t="s">
        <v>469</v>
      </c>
    </row>
    <row r="195" spans="1:4" ht="13.5" customHeight="1" x14ac:dyDescent="0.2">
      <c r="A195" s="19" t="s">
        <v>99</v>
      </c>
      <c r="B195" s="53">
        <v>2601900</v>
      </c>
      <c r="C195" s="58">
        <f t="shared" ref="C195:C209" si="7">D195-B195</f>
        <v>50200</v>
      </c>
      <c r="D195" s="26">
        <v>2652100</v>
      </c>
    </row>
    <row r="196" spans="1:4" ht="13.5" customHeight="1" x14ac:dyDescent="0.2">
      <c r="A196" s="22" t="s">
        <v>417</v>
      </c>
      <c r="B196" s="53">
        <v>7736000</v>
      </c>
      <c r="C196" s="58">
        <f t="shared" si="7"/>
        <v>420700</v>
      </c>
      <c r="D196" s="26">
        <v>8156700</v>
      </c>
    </row>
    <row r="197" spans="1:4" ht="13.5" customHeight="1" x14ac:dyDescent="0.2">
      <c r="A197" s="18" t="s">
        <v>354</v>
      </c>
      <c r="B197" s="53">
        <v>7789600</v>
      </c>
      <c r="C197" s="58">
        <f t="shared" si="7"/>
        <v>163500</v>
      </c>
      <c r="D197" s="26">
        <v>7953100</v>
      </c>
    </row>
    <row r="198" spans="1:4" ht="13.5" customHeight="1" x14ac:dyDescent="0.2">
      <c r="A198" s="15" t="s">
        <v>100</v>
      </c>
      <c r="B198" s="53">
        <v>2484000</v>
      </c>
      <c r="C198" s="58">
        <f t="shared" si="7"/>
        <v>109500</v>
      </c>
      <c r="D198" s="26">
        <v>2593500</v>
      </c>
    </row>
    <row r="199" spans="1:4" ht="13.5" customHeight="1" x14ac:dyDescent="0.2">
      <c r="A199" s="15" t="s">
        <v>482</v>
      </c>
      <c r="B199" s="53">
        <v>1427800</v>
      </c>
      <c r="C199" s="58">
        <f t="shared" si="7"/>
        <v>-153400</v>
      </c>
      <c r="D199" s="26">
        <v>1274400</v>
      </c>
    </row>
    <row r="200" spans="1:4" ht="13.5" customHeight="1" x14ac:dyDescent="0.2">
      <c r="A200" s="17" t="s">
        <v>101</v>
      </c>
      <c r="B200" s="53">
        <v>3682500</v>
      </c>
      <c r="C200" s="58">
        <f t="shared" si="7"/>
        <v>127500</v>
      </c>
      <c r="D200" s="26">
        <v>3810000</v>
      </c>
    </row>
    <row r="201" spans="1:4" ht="13.5" customHeight="1" x14ac:dyDescent="0.2">
      <c r="A201" s="17" t="s">
        <v>102</v>
      </c>
      <c r="B201" s="53">
        <v>2510800</v>
      </c>
      <c r="C201" s="58">
        <f t="shared" si="7"/>
        <v>9200</v>
      </c>
      <c r="D201" s="26">
        <v>2520000</v>
      </c>
    </row>
    <row r="202" spans="1:4" ht="13.5" customHeight="1" x14ac:dyDescent="0.2">
      <c r="A202" s="17" t="s">
        <v>103</v>
      </c>
      <c r="B202" s="53">
        <v>6629800</v>
      </c>
      <c r="C202" s="58">
        <f>D202-B202</f>
        <v>62800</v>
      </c>
      <c r="D202" s="26">
        <v>6692600</v>
      </c>
    </row>
    <row r="203" spans="1:4" ht="13.5" customHeight="1" x14ac:dyDescent="0.2">
      <c r="A203" s="17" t="s">
        <v>302</v>
      </c>
      <c r="B203" s="53">
        <v>2286000</v>
      </c>
      <c r="C203" s="58">
        <f t="shared" si="7"/>
        <v>75300</v>
      </c>
      <c r="D203" s="26">
        <v>2361300</v>
      </c>
    </row>
    <row r="204" spans="1:4" ht="13.5" customHeight="1" x14ac:dyDescent="0.2">
      <c r="A204" s="17" t="s">
        <v>104</v>
      </c>
      <c r="B204" s="53">
        <v>8775100</v>
      </c>
      <c r="C204" s="58">
        <f t="shared" si="7"/>
        <v>282900</v>
      </c>
      <c r="D204" s="26">
        <v>9058000</v>
      </c>
    </row>
    <row r="205" spans="1:4" ht="13.5" customHeight="1" x14ac:dyDescent="0.2">
      <c r="A205" s="17" t="s">
        <v>483</v>
      </c>
      <c r="B205" s="53">
        <v>2254600</v>
      </c>
      <c r="C205" s="58">
        <f t="shared" si="7"/>
        <v>-45200</v>
      </c>
      <c r="D205" s="26">
        <v>2209400</v>
      </c>
    </row>
    <row r="206" spans="1:4" ht="13.5" customHeight="1" x14ac:dyDescent="0.2">
      <c r="A206" s="18" t="s">
        <v>233</v>
      </c>
      <c r="B206" s="53">
        <v>8016600</v>
      </c>
      <c r="C206" s="58">
        <f t="shared" si="7"/>
        <v>6300</v>
      </c>
      <c r="D206" s="26">
        <v>8022900</v>
      </c>
    </row>
    <row r="207" spans="1:4" ht="13.5" customHeight="1" x14ac:dyDescent="0.2">
      <c r="A207" s="18" t="s">
        <v>105</v>
      </c>
      <c r="B207" s="53">
        <v>9426900</v>
      </c>
      <c r="C207" s="58">
        <f t="shared" si="7"/>
        <v>196600</v>
      </c>
      <c r="D207" s="26">
        <v>9623500</v>
      </c>
    </row>
    <row r="208" spans="1:4" ht="13.5" customHeight="1" x14ac:dyDescent="0.2">
      <c r="A208" s="18" t="s">
        <v>303</v>
      </c>
      <c r="B208" s="53">
        <v>14214800</v>
      </c>
      <c r="C208" s="58">
        <f t="shared" si="7"/>
        <v>429300</v>
      </c>
      <c r="D208" s="26">
        <v>14644100</v>
      </c>
    </row>
    <row r="209" spans="1:4" ht="13.5" customHeight="1" x14ac:dyDescent="0.2">
      <c r="A209" s="18" t="s">
        <v>106</v>
      </c>
      <c r="B209" s="53">
        <v>13044000</v>
      </c>
      <c r="C209" s="58">
        <f t="shared" si="7"/>
        <v>457500</v>
      </c>
      <c r="D209" s="26">
        <v>13501500</v>
      </c>
    </row>
    <row r="210" spans="1:4" ht="13.5" customHeight="1" thickBot="1" x14ac:dyDescent="0.25">
      <c r="A210" s="38" t="s">
        <v>107</v>
      </c>
      <c r="B210" s="54">
        <v>15088700</v>
      </c>
      <c r="C210" s="58">
        <f t="shared" ref="C210" si="8">D210-B210</f>
        <v>245800</v>
      </c>
      <c r="D210" s="27">
        <v>15334500</v>
      </c>
    </row>
    <row r="211" spans="1:4" ht="13.5" customHeight="1" thickBot="1" x14ac:dyDescent="0.25">
      <c r="A211" s="13" t="s">
        <v>27</v>
      </c>
      <c r="B211" s="55">
        <f>SUM(B195:B210)</f>
        <v>107969100</v>
      </c>
      <c r="C211" s="55">
        <f>SUM(C195:C210)</f>
        <v>2438500</v>
      </c>
      <c r="D211" s="28">
        <f>SUM(D195:D210)</f>
        <v>110407600</v>
      </c>
    </row>
    <row r="212" spans="1:4" ht="13.5" customHeight="1" thickBot="1" x14ac:dyDescent="0.25">
      <c r="A212" s="8"/>
      <c r="C212" s="8"/>
    </row>
    <row r="213" spans="1:4" ht="13.5" customHeight="1" thickBot="1" x14ac:dyDescent="0.25">
      <c r="A213" s="35" t="s">
        <v>3</v>
      </c>
      <c r="B213" s="56">
        <f>B77+B165+B191+B211</f>
        <v>1072106500</v>
      </c>
      <c r="C213" s="56">
        <f>C77+C165+C191+C211</f>
        <v>35078700</v>
      </c>
      <c r="D213" s="29">
        <f>D77+D165+D191+D211</f>
        <v>1107185200</v>
      </c>
    </row>
    <row r="214" spans="1:4" ht="13.5" customHeight="1" x14ac:dyDescent="0.2">
      <c r="A214" s="8"/>
      <c r="C214" s="8"/>
    </row>
    <row r="215" spans="1:4" ht="13.5" customHeight="1" x14ac:dyDescent="0.2">
      <c r="A215" s="7" t="s">
        <v>4</v>
      </c>
      <c r="C215" s="7"/>
    </row>
    <row r="216" spans="1:4" ht="13.5" customHeight="1" x14ac:dyDescent="0.2">
      <c r="A216" s="8"/>
      <c r="C216" s="8"/>
    </row>
    <row r="217" spans="1:4" ht="13.5" customHeight="1" thickBot="1" x14ac:dyDescent="0.25">
      <c r="A217" s="7" t="s">
        <v>15</v>
      </c>
      <c r="B217" s="49"/>
      <c r="C217" s="7"/>
      <c r="D217" s="49" t="s">
        <v>395</v>
      </c>
    </row>
    <row r="218" spans="1:4" ht="45" customHeight="1" thickBot="1" x14ac:dyDescent="0.25">
      <c r="A218" s="10" t="s">
        <v>36</v>
      </c>
      <c r="B218" s="60" t="s">
        <v>467</v>
      </c>
      <c r="C218" s="60" t="s">
        <v>468</v>
      </c>
      <c r="D218" s="34" t="s">
        <v>469</v>
      </c>
    </row>
    <row r="219" spans="1:4" ht="13.5" customHeight="1" x14ac:dyDescent="0.2">
      <c r="A219" s="14" t="s">
        <v>355</v>
      </c>
      <c r="B219" s="53">
        <v>3497800</v>
      </c>
      <c r="C219" s="58">
        <f t="shared" ref="C219:C230" si="9">D219-B219</f>
        <v>604100</v>
      </c>
      <c r="D219" s="26">
        <v>4101900</v>
      </c>
    </row>
    <row r="220" spans="1:4" ht="13.5" customHeight="1" x14ac:dyDescent="0.2">
      <c r="A220" s="15" t="s">
        <v>320</v>
      </c>
      <c r="B220" s="53">
        <v>7462500</v>
      </c>
      <c r="C220" s="58">
        <f t="shared" si="9"/>
        <v>120200</v>
      </c>
      <c r="D220" s="26">
        <v>7582700</v>
      </c>
    </row>
    <row r="221" spans="1:4" ht="13.5" customHeight="1" x14ac:dyDescent="0.2">
      <c r="A221" s="15" t="s">
        <v>418</v>
      </c>
      <c r="B221" s="53">
        <v>3959400</v>
      </c>
      <c r="C221" s="58">
        <f t="shared" si="9"/>
        <v>107400</v>
      </c>
      <c r="D221" s="26">
        <v>4066800</v>
      </c>
    </row>
    <row r="222" spans="1:4" ht="13.5" customHeight="1" x14ac:dyDescent="0.2">
      <c r="A222" s="15" t="s">
        <v>273</v>
      </c>
      <c r="B222" s="53">
        <v>2676600</v>
      </c>
      <c r="C222" s="58">
        <f t="shared" si="9"/>
        <v>16600</v>
      </c>
      <c r="D222" s="26">
        <v>2693200</v>
      </c>
    </row>
    <row r="223" spans="1:4" ht="13.5" customHeight="1" x14ac:dyDescent="0.2">
      <c r="A223" s="15" t="s">
        <v>274</v>
      </c>
      <c r="B223" s="53">
        <v>2627000</v>
      </c>
      <c r="C223" s="58">
        <f t="shared" si="9"/>
        <v>117800</v>
      </c>
      <c r="D223" s="26">
        <v>2744800</v>
      </c>
    </row>
    <row r="224" spans="1:4" ht="13.5" customHeight="1" x14ac:dyDescent="0.2">
      <c r="A224" s="15" t="s">
        <v>108</v>
      </c>
      <c r="B224" s="53">
        <v>3739600</v>
      </c>
      <c r="C224" s="58">
        <f t="shared" si="9"/>
        <v>67600</v>
      </c>
      <c r="D224" s="26">
        <v>3807200</v>
      </c>
    </row>
    <row r="225" spans="1:4" ht="13.5" customHeight="1" x14ac:dyDescent="0.2">
      <c r="A225" s="15" t="s">
        <v>109</v>
      </c>
      <c r="B225" s="53">
        <v>22407100</v>
      </c>
      <c r="C225" s="58">
        <f t="shared" si="9"/>
        <v>200300</v>
      </c>
      <c r="D225" s="26">
        <v>22607400</v>
      </c>
    </row>
    <row r="226" spans="1:4" ht="13.5" customHeight="1" x14ac:dyDescent="0.2">
      <c r="A226" s="15" t="s">
        <v>356</v>
      </c>
      <c r="B226" s="53">
        <v>3478200</v>
      </c>
      <c r="C226" s="58">
        <f t="shared" si="9"/>
        <v>94900</v>
      </c>
      <c r="D226" s="26">
        <v>3573100</v>
      </c>
    </row>
    <row r="227" spans="1:4" ht="13.5" customHeight="1" x14ac:dyDescent="0.2">
      <c r="A227" s="15" t="s">
        <v>484</v>
      </c>
      <c r="B227" s="53">
        <v>1462300</v>
      </c>
      <c r="C227" s="58">
        <f t="shared" si="9"/>
        <v>-4900</v>
      </c>
      <c r="D227" s="26">
        <v>1457400</v>
      </c>
    </row>
    <row r="228" spans="1:4" ht="13.5" customHeight="1" x14ac:dyDescent="0.2">
      <c r="A228" s="15" t="s">
        <v>110</v>
      </c>
      <c r="B228" s="53">
        <v>1134000</v>
      </c>
      <c r="C228" s="58">
        <f t="shared" si="9"/>
        <v>20000</v>
      </c>
      <c r="D228" s="26">
        <v>1154000</v>
      </c>
    </row>
    <row r="229" spans="1:4" ht="13.5" customHeight="1" x14ac:dyDescent="0.2">
      <c r="A229" s="15" t="s">
        <v>111</v>
      </c>
      <c r="B229" s="53">
        <v>903700</v>
      </c>
      <c r="C229" s="58">
        <f t="shared" si="9"/>
        <v>9700</v>
      </c>
      <c r="D229" s="26">
        <v>913400</v>
      </c>
    </row>
    <row r="230" spans="1:4" ht="13.5" customHeight="1" thickBot="1" x14ac:dyDescent="0.25">
      <c r="A230" s="36" t="s">
        <v>419</v>
      </c>
      <c r="B230" s="54">
        <v>215300</v>
      </c>
      <c r="C230" s="58">
        <f t="shared" si="9"/>
        <v>43300</v>
      </c>
      <c r="D230" s="27">
        <v>258600</v>
      </c>
    </row>
    <row r="231" spans="1:4" ht="13.5" customHeight="1" thickBot="1" x14ac:dyDescent="0.25">
      <c r="A231" s="13" t="s">
        <v>28</v>
      </c>
      <c r="B231" s="55">
        <f>SUM(B219:B230)</f>
        <v>53563500</v>
      </c>
      <c r="C231" s="55">
        <f>SUM(C219:C230)</f>
        <v>1397000</v>
      </c>
      <c r="D231" s="28">
        <f>SUM(D219:D230)</f>
        <v>54960500</v>
      </c>
    </row>
    <row r="232" spans="1:4" ht="13.5" customHeight="1" x14ac:dyDescent="0.2">
      <c r="A232" s="8"/>
      <c r="C232" s="8"/>
    </row>
    <row r="233" spans="1:4" ht="13.5" customHeight="1" thickBot="1" x14ac:dyDescent="0.25">
      <c r="A233" s="7" t="s">
        <v>16</v>
      </c>
      <c r="B233" s="49"/>
      <c r="C233" s="7"/>
      <c r="D233" s="49" t="s">
        <v>395</v>
      </c>
    </row>
    <row r="234" spans="1:4" ht="45" customHeight="1" thickBot="1" x14ac:dyDescent="0.25">
      <c r="A234" s="10" t="s">
        <v>36</v>
      </c>
      <c r="B234" s="60" t="s">
        <v>467</v>
      </c>
      <c r="C234" s="60" t="s">
        <v>468</v>
      </c>
      <c r="D234" s="34" t="s">
        <v>469</v>
      </c>
    </row>
    <row r="235" spans="1:4" ht="13.5" customHeight="1" x14ac:dyDescent="0.2">
      <c r="A235" s="39" t="s">
        <v>275</v>
      </c>
      <c r="B235" s="53">
        <v>9288100</v>
      </c>
      <c r="C235" s="58">
        <f t="shared" ref="C235" si="10">D235-B235</f>
        <v>565600</v>
      </c>
      <c r="D235" s="26">
        <v>9853700</v>
      </c>
    </row>
    <row r="236" spans="1:4" ht="13.5" customHeight="1" x14ac:dyDescent="0.2">
      <c r="A236" s="20" t="s">
        <v>112</v>
      </c>
      <c r="B236" s="53">
        <v>1063400</v>
      </c>
      <c r="C236" s="58">
        <f>D236-B236</f>
        <v>14200</v>
      </c>
      <c r="D236" s="26">
        <v>1077600</v>
      </c>
    </row>
    <row r="237" spans="1:4" ht="13.5" customHeight="1" x14ac:dyDescent="0.2">
      <c r="A237" s="20" t="s">
        <v>485</v>
      </c>
      <c r="B237" s="53">
        <v>792900</v>
      </c>
      <c r="C237" s="58">
        <f t="shared" ref="C237:C300" si="11">D237-B237</f>
        <v>-11500</v>
      </c>
      <c r="D237" s="26">
        <v>781400</v>
      </c>
    </row>
    <row r="238" spans="1:4" ht="13.5" customHeight="1" x14ac:dyDescent="0.2">
      <c r="A238" s="20" t="s">
        <v>113</v>
      </c>
      <c r="B238" s="53">
        <v>2649000</v>
      </c>
      <c r="C238" s="58">
        <f t="shared" si="11"/>
        <v>46400</v>
      </c>
      <c r="D238" s="26">
        <v>2695400</v>
      </c>
    </row>
    <row r="239" spans="1:4" ht="13.5" customHeight="1" x14ac:dyDescent="0.2">
      <c r="A239" s="20" t="s">
        <v>420</v>
      </c>
      <c r="B239" s="53">
        <v>9175900</v>
      </c>
      <c r="C239" s="58">
        <f t="shared" si="11"/>
        <v>77800</v>
      </c>
      <c r="D239" s="26">
        <v>9253700</v>
      </c>
    </row>
    <row r="240" spans="1:4" ht="13.5" customHeight="1" x14ac:dyDescent="0.2">
      <c r="A240" s="20" t="s">
        <v>114</v>
      </c>
      <c r="B240" s="53">
        <v>1063400</v>
      </c>
      <c r="C240" s="58">
        <f t="shared" si="11"/>
        <v>7700</v>
      </c>
      <c r="D240" s="26">
        <v>1071100</v>
      </c>
    </row>
    <row r="241" spans="1:4" ht="13.5" customHeight="1" x14ac:dyDescent="0.2">
      <c r="A241" s="20" t="s">
        <v>276</v>
      </c>
      <c r="B241" s="53">
        <v>4622400</v>
      </c>
      <c r="C241" s="58">
        <f t="shared" si="11"/>
        <v>171900</v>
      </c>
      <c r="D241" s="26">
        <v>4794300</v>
      </c>
    </row>
    <row r="242" spans="1:4" ht="13.5" customHeight="1" x14ac:dyDescent="0.2">
      <c r="A242" s="20" t="s">
        <v>115</v>
      </c>
      <c r="B242" s="53">
        <v>1029000</v>
      </c>
      <c r="C242" s="58">
        <f t="shared" si="11"/>
        <v>18300</v>
      </c>
      <c r="D242" s="26">
        <v>1047300</v>
      </c>
    </row>
    <row r="243" spans="1:4" ht="13.5" customHeight="1" x14ac:dyDescent="0.2">
      <c r="A243" s="20" t="s">
        <v>421</v>
      </c>
      <c r="B243" s="53">
        <v>7229600</v>
      </c>
      <c r="C243" s="58">
        <f t="shared" si="11"/>
        <v>169800</v>
      </c>
      <c r="D243" s="26">
        <v>7399400</v>
      </c>
    </row>
    <row r="244" spans="1:4" ht="13.5" customHeight="1" x14ac:dyDescent="0.2">
      <c r="A244" s="15" t="s">
        <v>486</v>
      </c>
      <c r="B244" s="53">
        <v>1858900</v>
      </c>
      <c r="C244" s="58">
        <f t="shared" si="11"/>
        <v>-29800</v>
      </c>
      <c r="D244" s="26">
        <v>1829100</v>
      </c>
    </row>
    <row r="245" spans="1:4" ht="13.5" customHeight="1" x14ac:dyDescent="0.2">
      <c r="A245" s="20" t="s">
        <v>422</v>
      </c>
      <c r="B245" s="53">
        <v>2137200</v>
      </c>
      <c r="C245" s="58">
        <f t="shared" si="11"/>
        <v>58200</v>
      </c>
      <c r="D245" s="26">
        <v>2195400</v>
      </c>
    </row>
    <row r="246" spans="1:4" ht="13.5" customHeight="1" x14ac:dyDescent="0.2">
      <c r="A246" s="15" t="s">
        <v>423</v>
      </c>
      <c r="B246" s="53">
        <v>1169300</v>
      </c>
      <c r="C246" s="58">
        <f t="shared" si="11"/>
        <v>48700</v>
      </c>
      <c r="D246" s="26">
        <v>1218000</v>
      </c>
    </row>
    <row r="247" spans="1:4" ht="13.5" customHeight="1" x14ac:dyDescent="0.2">
      <c r="A247" s="15" t="s">
        <v>277</v>
      </c>
      <c r="B247" s="53">
        <v>2849600</v>
      </c>
      <c r="C247" s="58">
        <f t="shared" si="11"/>
        <v>50100</v>
      </c>
      <c r="D247" s="26">
        <v>2899700</v>
      </c>
    </row>
    <row r="248" spans="1:4" ht="13.5" customHeight="1" x14ac:dyDescent="0.2">
      <c r="A248" s="15" t="s">
        <v>357</v>
      </c>
      <c r="B248" s="53">
        <v>2053500</v>
      </c>
      <c r="C248" s="58">
        <f t="shared" si="11"/>
        <v>1700</v>
      </c>
      <c r="D248" s="26">
        <v>2055200</v>
      </c>
    </row>
    <row r="249" spans="1:4" ht="13.5" customHeight="1" x14ac:dyDescent="0.2">
      <c r="A249" s="20" t="s">
        <v>487</v>
      </c>
      <c r="B249" s="53">
        <v>1133000</v>
      </c>
      <c r="C249" s="58">
        <f t="shared" si="11"/>
        <v>-2600</v>
      </c>
      <c r="D249" s="26">
        <v>1130400</v>
      </c>
    </row>
    <row r="250" spans="1:4" ht="13.5" customHeight="1" x14ac:dyDescent="0.2">
      <c r="A250" s="20" t="s">
        <v>116</v>
      </c>
      <c r="B250" s="53">
        <v>999900</v>
      </c>
      <c r="C250" s="58">
        <f t="shared" si="11"/>
        <v>16100</v>
      </c>
      <c r="D250" s="26">
        <v>1016000</v>
      </c>
    </row>
    <row r="251" spans="1:4" ht="13.5" customHeight="1" x14ac:dyDescent="0.2">
      <c r="A251" s="20" t="s">
        <v>424</v>
      </c>
      <c r="B251" s="53">
        <v>1666400</v>
      </c>
      <c r="C251" s="58">
        <f t="shared" si="11"/>
        <v>166700</v>
      </c>
      <c r="D251" s="26">
        <v>1833100</v>
      </c>
    </row>
    <row r="252" spans="1:4" ht="13.5" customHeight="1" x14ac:dyDescent="0.2">
      <c r="A252" s="15" t="s">
        <v>358</v>
      </c>
      <c r="B252" s="53">
        <v>1873600</v>
      </c>
      <c r="C252" s="58">
        <f t="shared" si="11"/>
        <v>147500</v>
      </c>
      <c r="D252" s="26">
        <v>2021100</v>
      </c>
    </row>
    <row r="253" spans="1:4" ht="13.5" customHeight="1" x14ac:dyDescent="0.2">
      <c r="A253" s="15" t="s">
        <v>425</v>
      </c>
      <c r="B253" s="53">
        <v>962200</v>
      </c>
      <c r="C253" s="58">
        <f t="shared" si="11"/>
        <v>49200</v>
      </c>
      <c r="D253" s="26">
        <v>1011400</v>
      </c>
    </row>
    <row r="254" spans="1:4" ht="13.5" customHeight="1" x14ac:dyDescent="0.2">
      <c r="A254" s="20" t="s">
        <v>117</v>
      </c>
      <c r="B254" s="53">
        <v>1112500</v>
      </c>
      <c r="C254" s="58">
        <f t="shared" si="11"/>
        <v>18200</v>
      </c>
      <c r="D254" s="26">
        <v>1130700</v>
      </c>
    </row>
    <row r="255" spans="1:4" ht="13.5" customHeight="1" x14ac:dyDescent="0.2">
      <c r="A255" s="15" t="s">
        <v>304</v>
      </c>
      <c r="B255" s="53">
        <v>8287700</v>
      </c>
      <c r="C255" s="58">
        <f t="shared" si="11"/>
        <v>103300</v>
      </c>
      <c r="D255" s="26">
        <v>8391000</v>
      </c>
    </row>
    <row r="256" spans="1:4" ht="13.5" customHeight="1" x14ac:dyDescent="0.2">
      <c r="A256" s="15" t="s">
        <v>359</v>
      </c>
      <c r="B256" s="53">
        <v>16995500</v>
      </c>
      <c r="C256" s="58">
        <f t="shared" si="11"/>
        <v>442400</v>
      </c>
      <c r="D256" s="26">
        <v>17437900</v>
      </c>
    </row>
    <row r="257" spans="1:4" ht="13.5" customHeight="1" x14ac:dyDescent="0.2">
      <c r="A257" s="15" t="s">
        <v>118</v>
      </c>
      <c r="B257" s="53">
        <v>3146300</v>
      </c>
      <c r="C257" s="58">
        <f t="shared" si="11"/>
        <v>15700</v>
      </c>
      <c r="D257" s="26">
        <v>3162000</v>
      </c>
    </row>
    <row r="258" spans="1:4" ht="13.5" customHeight="1" x14ac:dyDescent="0.2">
      <c r="A258" s="15" t="s">
        <v>360</v>
      </c>
      <c r="B258" s="53">
        <v>2860000</v>
      </c>
      <c r="C258" s="58">
        <f t="shared" si="11"/>
        <v>68300</v>
      </c>
      <c r="D258" s="26">
        <v>2928300</v>
      </c>
    </row>
    <row r="259" spans="1:4" ht="13.5" customHeight="1" x14ac:dyDescent="0.2">
      <c r="A259" s="15" t="s">
        <v>119</v>
      </c>
      <c r="B259" s="53">
        <v>2281300</v>
      </c>
      <c r="C259" s="58">
        <f t="shared" si="11"/>
        <v>101900</v>
      </c>
      <c r="D259" s="26">
        <v>2383200</v>
      </c>
    </row>
    <row r="260" spans="1:4" ht="13.5" customHeight="1" x14ac:dyDescent="0.2">
      <c r="A260" s="15" t="s">
        <v>344</v>
      </c>
      <c r="B260" s="53">
        <v>2143500</v>
      </c>
      <c r="C260" s="58">
        <f t="shared" si="11"/>
        <v>107700</v>
      </c>
      <c r="D260" s="26">
        <v>2251200</v>
      </c>
    </row>
    <row r="261" spans="1:4" ht="13.5" customHeight="1" x14ac:dyDescent="0.2">
      <c r="A261" s="15" t="s">
        <v>120</v>
      </c>
      <c r="B261" s="53">
        <v>1154200</v>
      </c>
      <c r="C261" s="58">
        <f t="shared" si="11"/>
        <v>18900</v>
      </c>
      <c r="D261" s="26">
        <v>1173100</v>
      </c>
    </row>
    <row r="262" spans="1:4" ht="13.5" customHeight="1" x14ac:dyDescent="0.2">
      <c r="A262" s="15" t="s">
        <v>361</v>
      </c>
      <c r="B262" s="53">
        <v>682400</v>
      </c>
      <c r="C262" s="58">
        <f t="shared" si="11"/>
        <v>700</v>
      </c>
      <c r="D262" s="26">
        <v>683100</v>
      </c>
    </row>
    <row r="263" spans="1:4" ht="13.5" customHeight="1" x14ac:dyDescent="0.2">
      <c r="A263" s="15" t="s">
        <v>278</v>
      </c>
      <c r="B263" s="53">
        <v>5491100</v>
      </c>
      <c r="C263" s="58">
        <f t="shared" si="11"/>
        <v>314600</v>
      </c>
      <c r="D263" s="26">
        <v>5805700</v>
      </c>
    </row>
    <row r="264" spans="1:4" ht="13.5" customHeight="1" x14ac:dyDescent="0.2">
      <c r="A264" s="15" t="s">
        <v>305</v>
      </c>
      <c r="B264" s="53">
        <v>2766600</v>
      </c>
      <c r="C264" s="58">
        <f t="shared" si="11"/>
        <v>71300</v>
      </c>
      <c r="D264" s="26">
        <v>2837900</v>
      </c>
    </row>
    <row r="265" spans="1:4" ht="14.1" customHeight="1" x14ac:dyDescent="0.2">
      <c r="A265" s="31" t="s">
        <v>426</v>
      </c>
      <c r="B265" s="57">
        <v>3341300</v>
      </c>
      <c r="C265" s="58">
        <f t="shared" si="11"/>
        <v>107600</v>
      </c>
      <c r="D265" s="45">
        <v>3448900</v>
      </c>
    </row>
    <row r="266" spans="1:4" ht="14.1" customHeight="1" x14ac:dyDescent="0.2">
      <c r="A266" s="15" t="s">
        <v>121</v>
      </c>
      <c r="B266" s="53">
        <v>12165400</v>
      </c>
      <c r="C266" s="58">
        <f t="shared" si="11"/>
        <v>804400</v>
      </c>
      <c r="D266" s="26">
        <v>12969800</v>
      </c>
    </row>
    <row r="267" spans="1:4" ht="24" x14ac:dyDescent="0.2">
      <c r="A267" s="61" t="s">
        <v>122</v>
      </c>
      <c r="B267" s="57">
        <v>11509900</v>
      </c>
      <c r="C267" s="58">
        <f t="shared" si="11"/>
        <v>355800</v>
      </c>
      <c r="D267" s="45">
        <v>11865700</v>
      </c>
    </row>
    <row r="268" spans="1:4" ht="24" x14ac:dyDescent="0.2">
      <c r="A268" s="30" t="s">
        <v>342</v>
      </c>
      <c r="B268" s="57">
        <v>1910400</v>
      </c>
      <c r="C268" s="58">
        <f t="shared" si="11"/>
        <v>27400</v>
      </c>
      <c r="D268" s="45">
        <v>1937800</v>
      </c>
    </row>
    <row r="269" spans="1:4" ht="12.75" customHeight="1" x14ac:dyDescent="0.2">
      <c r="A269" s="30" t="s">
        <v>279</v>
      </c>
      <c r="B269" s="57">
        <v>15047200</v>
      </c>
      <c r="C269" s="58">
        <f t="shared" si="11"/>
        <v>972700</v>
      </c>
      <c r="D269" s="45">
        <v>16019900</v>
      </c>
    </row>
    <row r="270" spans="1:4" ht="13.5" customHeight="1" x14ac:dyDescent="0.2">
      <c r="A270" s="15" t="s">
        <v>488</v>
      </c>
      <c r="B270" s="53">
        <v>1292100</v>
      </c>
      <c r="C270" s="58">
        <f t="shared" si="11"/>
        <v>-47000</v>
      </c>
      <c r="D270" s="26">
        <v>1245100</v>
      </c>
    </row>
    <row r="271" spans="1:4" ht="13.5" customHeight="1" x14ac:dyDescent="0.2">
      <c r="A271" s="15" t="s">
        <v>280</v>
      </c>
      <c r="B271" s="53">
        <v>10308500</v>
      </c>
      <c r="C271" s="58">
        <f t="shared" si="11"/>
        <v>500000</v>
      </c>
      <c r="D271" s="26">
        <v>10808500</v>
      </c>
    </row>
    <row r="272" spans="1:4" ht="13.5" customHeight="1" x14ac:dyDescent="0.2">
      <c r="A272" s="15" t="s">
        <v>281</v>
      </c>
      <c r="B272" s="53">
        <v>9673400</v>
      </c>
      <c r="C272" s="58">
        <f t="shared" si="11"/>
        <v>169400</v>
      </c>
      <c r="D272" s="26">
        <v>9842800</v>
      </c>
    </row>
    <row r="273" spans="1:4" ht="13.5" customHeight="1" x14ac:dyDescent="0.2">
      <c r="A273" s="15" t="s">
        <v>123</v>
      </c>
      <c r="B273" s="53">
        <v>792900</v>
      </c>
      <c r="C273" s="58">
        <f t="shared" si="11"/>
        <v>6100</v>
      </c>
      <c r="D273" s="26">
        <v>799000</v>
      </c>
    </row>
    <row r="274" spans="1:4" ht="13.5" customHeight="1" x14ac:dyDescent="0.2">
      <c r="A274" s="15" t="s">
        <v>282</v>
      </c>
      <c r="B274" s="53">
        <v>3100800</v>
      </c>
      <c r="C274" s="58">
        <f t="shared" si="11"/>
        <v>78100</v>
      </c>
      <c r="D274" s="26">
        <v>3178900</v>
      </c>
    </row>
    <row r="275" spans="1:4" ht="13.5" customHeight="1" x14ac:dyDescent="0.2">
      <c r="A275" s="15" t="s">
        <v>489</v>
      </c>
      <c r="B275" s="53">
        <v>1260700</v>
      </c>
      <c r="C275" s="58">
        <f t="shared" si="11"/>
        <v>-9300</v>
      </c>
      <c r="D275" s="26">
        <v>1251400</v>
      </c>
    </row>
    <row r="276" spans="1:4" ht="13.5" customHeight="1" x14ac:dyDescent="0.2">
      <c r="A276" s="15" t="s">
        <v>427</v>
      </c>
      <c r="B276" s="53">
        <v>2037700</v>
      </c>
      <c r="C276" s="58">
        <f t="shared" si="11"/>
        <v>77900</v>
      </c>
      <c r="D276" s="26">
        <v>2115600</v>
      </c>
    </row>
    <row r="277" spans="1:4" ht="13.5" customHeight="1" x14ac:dyDescent="0.2">
      <c r="A277" s="15" t="s">
        <v>124</v>
      </c>
      <c r="B277" s="53">
        <v>2963100</v>
      </c>
      <c r="C277" s="58">
        <f t="shared" si="11"/>
        <v>43900</v>
      </c>
      <c r="D277" s="26">
        <v>3007000</v>
      </c>
    </row>
    <row r="278" spans="1:4" ht="13.5" customHeight="1" x14ac:dyDescent="0.2">
      <c r="A278" s="15" t="s">
        <v>321</v>
      </c>
      <c r="B278" s="53">
        <v>11569200</v>
      </c>
      <c r="C278" s="58">
        <f t="shared" si="11"/>
        <v>480800</v>
      </c>
      <c r="D278" s="26">
        <v>12050000</v>
      </c>
    </row>
    <row r="279" spans="1:4" ht="13.5" customHeight="1" x14ac:dyDescent="0.2">
      <c r="A279" s="15" t="s">
        <v>125</v>
      </c>
      <c r="B279" s="53">
        <v>8957800</v>
      </c>
      <c r="C279" s="58">
        <f t="shared" si="11"/>
        <v>211900</v>
      </c>
      <c r="D279" s="26">
        <v>9169700</v>
      </c>
    </row>
    <row r="280" spans="1:4" ht="13.5" customHeight="1" x14ac:dyDescent="0.2">
      <c r="A280" s="15" t="s">
        <v>126</v>
      </c>
      <c r="B280" s="53">
        <v>23701500</v>
      </c>
      <c r="C280" s="58">
        <f t="shared" si="11"/>
        <v>817000</v>
      </c>
      <c r="D280" s="26">
        <v>24518500</v>
      </c>
    </row>
    <row r="281" spans="1:4" ht="13.5" customHeight="1" x14ac:dyDescent="0.2">
      <c r="A281" s="15" t="s">
        <v>362</v>
      </c>
      <c r="B281" s="53">
        <v>19740400</v>
      </c>
      <c r="C281" s="58">
        <f t="shared" si="11"/>
        <v>657400</v>
      </c>
      <c r="D281" s="26">
        <v>20397800</v>
      </c>
    </row>
    <row r="282" spans="1:4" ht="13.5" customHeight="1" x14ac:dyDescent="0.2">
      <c r="A282" s="15" t="s">
        <v>306</v>
      </c>
      <c r="B282" s="53">
        <v>18210400</v>
      </c>
      <c r="C282" s="58">
        <f t="shared" si="11"/>
        <v>693100</v>
      </c>
      <c r="D282" s="26">
        <v>18903500</v>
      </c>
    </row>
    <row r="283" spans="1:4" ht="13.5" customHeight="1" x14ac:dyDescent="0.2">
      <c r="A283" s="15" t="s">
        <v>127</v>
      </c>
      <c r="B283" s="53">
        <v>9900000</v>
      </c>
      <c r="C283" s="58">
        <f t="shared" si="11"/>
        <v>540400</v>
      </c>
      <c r="D283" s="26">
        <v>10440400</v>
      </c>
    </row>
    <row r="284" spans="1:4" ht="13.5" customHeight="1" x14ac:dyDescent="0.2">
      <c r="A284" s="15" t="s">
        <v>283</v>
      </c>
      <c r="B284" s="53">
        <v>20419900</v>
      </c>
      <c r="C284" s="58">
        <f t="shared" si="11"/>
        <v>293600</v>
      </c>
      <c r="D284" s="26">
        <v>20713500</v>
      </c>
    </row>
    <row r="285" spans="1:4" ht="13.5" customHeight="1" x14ac:dyDescent="0.2">
      <c r="A285" s="15" t="s">
        <v>284</v>
      </c>
      <c r="B285" s="53">
        <v>27099900</v>
      </c>
      <c r="C285" s="58">
        <f t="shared" si="11"/>
        <v>896400</v>
      </c>
      <c r="D285" s="26">
        <v>27996300</v>
      </c>
    </row>
    <row r="286" spans="1:4" ht="24" x14ac:dyDescent="0.2">
      <c r="A286" s="30" t="s">
        <v>507</v>
      </c>
      <c r="B286" s="57">
        <v>32219000</v>
      </c>
      <c r="C286" s="58">
        <f t="shared" si="11"/>
        <v>646300</v>
      </c>
      <c r="D286" s="45">
        <v>32865300</v>
      </c>
    </row>
    <row r="287" spans="1:4" ht="24" x14ac:dyDescent="0.2">
      <c r="A287" s="30" t="s">
        <v>508</v>
      </c>
      <c r="B287" s="57">
        <v>31643200</v>
      </c>
      <c r="C287" s="58">
        <f t="shared" si="11"/>
        <v>455200</v>
      </c>
      <c r="D287" s="45">
        <v>32098400</v>
      </c>
    </row>
    <row r="288" spans="1:4" ht="24" x14ac:dyDescent="0.2">
      <c r="A288" s="30" t="s">
        <v>428</v>
      </c>
      <c r="B288" s="57">
        <v>22634500</v>
      </c>
      <c r="C288" s="58">
        <f t="shared" si="11"/>
        <v>507900</v>
      </c>
      <c r="D288" s="45">
        <v>23142400</v>
      </c>
    </row>
    <row r="289" spans="1:4" ht="24" x14ac:dyDescent="0.2">
      <c r="A289" s="31" t="s">
        <v>128</v>
      </c>
      <c r="B289" s="57">
        <v>6868500</v>
      </c>
      <c r="C289" s="58">
        <f t="shared" si="11"/>
        <v>250300</v>
      </c>
      <c r="D289" s="45">
        <v>7118800</v>
      </c>
    </row>
    <row r="290" spans="1:4" ht="12.75" customHeight="1" x14ac:dyDescent="0.2">
      <c r="A290" s="31" t="s">
        <v>129</v>
      </c>
      <c r="B290" s="57">
        <v>4437900</v>
      </c>
      <c r="C290" s="58">
        <f t="shared" si="11"/>
        <v>78700</v>
      </c>
      <c r="D290" s="45">
        <v>4516600</v>
      </c>
    </row>
    <row r="291" spans="1:4" ht="12.75" customHeight="1" x14ac:dyDescent="0.2">
      <c r="A291" s="31" t="s">
        <v>193</v>
      </c>
      <c r="B291" s="57">
        <v>11695500</v>
      </c>
      <c r="C291" s="58">
        <f t="shared" si="11"/>
        <v>518300</v>
      </c>
      <c r="D291" s="45">
        <v>12213800</v>
      </c>
    </row>
    <row r="292" spans="1:4" ht="13.5" customHeight="1" x14ac:dyDescent="0.2">
      <c r="A292" s="15" t="s">
        <v>130</v>
      </c>
      <c r="B292" s="53">
        <v>4847200</v>
      </c>
      <c r="C292" s="58">
        <f t="shared" si="11"/>
        <v>86400</v>
      </c>
      <c r="D292" s="26">
        <v>4933600</v>
      </c>
    </row>
    <row r="293" spans="1:4" ht="13.5" customHeight="1" x14ac:dyDescent="0.2">
      <c r="A293" s="15" t="s">
        <v>131</v>
      </c>
      <c r="B293" s="53">
        <v>6241700</v>
      </c>
      <c r="C293" s="58">
        <f t="shared" si="11"/>
        <v>121500</v>
      </c>
      <c r="D293" s="26">
        <v>6363200</v>
      </c>
    </row>
    <row r="294" spans="1:4" ht="13.5" customHeight="1" x14ac:dyDescent="0.2">
      <c r="A294" s="15" t="s">
        <v>132</v>
      </c>
      <c r="B294" s="53">
        <v>8306800</v>
      </c>
      <c r="C294" s="58">
        <f t="shared" si="11"/>
        <v>289200</v>
      </c>
      <c r="D294" s="26">
        <v>8596000</v>
      </c>
    </row>
    <row r="295" spans="1:4" ht="13.5" customHeight="1" x14ac:dyDescent="0.2">
      <c r="A295" s="15" t="s">
        <v>133</v>
      </c>
      <c r="B295" s="53">
        <v>1612800</v>
      </c>
      <c r="C295" s="58">
        <f t="shared" si="11"/>
        <v>114500</v>
      </c>
      <c r="D295" s="26">
        <v>1727300</v>
      </c>
    </row>
    <row r="296" spans="1:4" ht="13.5" customHeight="1" x14ac:dyDescent="0.2">
      <c r="A296" s="15" t="s">
        <v>134</v>
      </c>
      <c r="B296" s="53">
        <v>1698300</v>
      </c>
      <c r="C296" s="58">
        <f t="shared" si="11"/>
        <v>1600</v>
      </c>
      <c r="D296" s="26">
        <v>1699900</v>
      </c>
    </row>
    <row r="297" spans="1:4" ht="13.5" customHeight="1" x14ac:dyDescent="0.2">
      <c r="A297" s="15" t="s">
        <v>135</v>
      </c>
      <c r="B297" s="53">
        <v>8442800</v>
      </c>
      <c r="C297" s="58">
        <f t="shared" si="11"/>
        <v>121800</v>
      </c>
      <c r="D297" s="26">
        <v>8564600</v>
      </c>
    </row>
    <row r="298" spans="1:4" ht="13.5" customHeight="1" x14ac:dyDescent="0.2">
      <c r="A298" s="15" t="s">
        <v>363</v>
      </c>
      <c r="B298" s="53">
        <v>6875700</v>
      </c>
      <c r="C298" s="58">
        <f t="shared" si="11"/>
        <v>178600</v>
      </c>
      <c r="D298" s="26">
        <v>7054300</v>
      </c>
    </row>
    <row r="299" spans="1:4" ht="13.5" customHeight="1" x14ac:dyDescent="0.2">
      <c r="A299" s="15" t="s">
        <v>333</v>
      </c>
      <c r="B299" s="53">
        <v>10040200</v>
      </c>
      <c r="C299" s="58">
        <f t="shared" si="11"/>
        <v>276300</v>
      </c>
      <c r="D299" s="26">
        <v>10316500</v>
      </c>
    </row>
    <row r="300" spans="1:4" ht="13.5" customHeight="1" x14ac:dyDescent="0.2">
      <c r="A300" s="15" t="s">
        <v>364</v>
      </c>
      <c r="B300" s="53">
        <v>2714800</v>
      </c>
      <c r="C300" s="58">
        <f t="shared" si="11"/>
        <v>23800</v>
      </c>
      <c r="D300" s="26">
        <v>2738600</v>
      </c>
    </row>
    <row r="301" spans="1:4" ht="13.5" customHeight="1" x14ac:dyDescent="0.2">
      <c r="A301" s="15" t="s">
        <v>136</v>
      </c>
      <c r="B301" s="53">
        <v>1191300</v>
      </c>
      <c r="C301" s="58">
        <f t="shared" ref="C301:C310" si="12">D301-B301</f>
        <v>22300</v>
      </c>
      <c r="D301" s="26">
        <v>1213600</v>
      </c>
    </row>
    <row r="302" spans="1:4" ht="13.5" customHeight="1" x14ac:dyDescent="0.2">
      <c r="A302" s="15" t="s">
        <v>285</v>
      </c>
      <c r="B302" s="53">
        <v>6123200</v>
      </c>
      <c r="C302" s="58">
        <f t="shared" si="12"/>
        <v>209800</v>
      </c>
      <c r="D302" s="26">
        <v>6333000</v>
      </c>
    </row>
    <row r="303" spans="1:4" ht="13.5" customHeight="1" x14ac:dyDescent="0.2">
      <c r="A303" s="15" t="s">
        <v>429</v>
      </c>
      <c r="B303" s="53">
        <v>984200</v>
      </c>
      <c r="C303" s="58">
        <f t="shared" si="12"/>
        <v>15600</v>
      </c>
      <c r="D303" s="26">
        <v>999800</v>
      </c>
    </row>
    <row r="304" spans="1:4" ht="13.5" customHeight="1" x14ac:dyDescent="0.2">
      <c r="A304" s="15" t="s">
        <v>365</v>
      </c>
      <c r="B304" s="53">
        <v>2729800</v>
      </c>
      <c r="C304" s="58">
        <f t="shared" si="12"/>
        <v>75600</v>
      </c>
      <c r="D304" s="26">
        <v>2805400</v>
      </c>
    </row>
    <row r="305" spans="1:4" ht="13.5" customHeight="1" x14ac:dyDescent="0.2">
      <c r="A305" s="15" t="s">
        <v>286</v>
      </c>
      <c r="B305" s="53">
        <v>11070600</v>
      </c>
      <c r="C305" s="58">
        <f t="shared" si="12"/>
        <v>335300</v>
      </c>
      <c r="D305" s="26">
        <v>11405900</v>
      </c>
    </row>
    <row r="306" spans="1:4" ht="13.5" customHeight="1" x14ac:dyDescent="0.2">
      <c r="A306" s="15" t="s">
        <v>293</v>
      </c>
      <c r="B306" s="53">
        <v>1100700</v>
      </c>
      <c r="C306" s="58">
        <f t="shared" si="12"/>
        <v>18100</v>
      </c>
      <c r="D306" s="26">
        <v>1118800</v>
      </c>
    </row>
    <row r="307" spans="1:4" ht="13.5" customHeight="1" x14ac:dyDescent="0.2">
      <c r="A307" s="15" t="s">
        <v>196</v>
      </c>
      <c r="B307" s="53">
        <v>1003600</v>
      </c>
      <c r="C307" s="58">
        <f t="shared" si="12"/>
        <v>2400</v>
      </c>
      <c r="D307" s="26">
        <v>1006000</v>
      </c>
    </row>
    <row r="308" spans="1:4" ht="13.5" customHeight="1" x14ac:dyDescent="0.2">
      <c r="A308" s="15" t="s">
        <v>137</v>
      </c>
      <c r="B308" s="53">
        <v>995700</v>
      </c>
      <c r="C308" s="58">
        <f t="shared" si="12"/>
        <v>5000</v>
      </c>
      <c r="D308" s="26">
        <v>1000700</v>
      </c>
    </row>
    <row r="309" spans="1:4" ht="13.5" customHeight="1" x14ac:dyDescent="0.2">
      <c r="A309" s="15" t="s">
        <v>312</v>
      </c>
      <c r="B309" s="53">
        <v>11173000</v>
      </c>
      <c r="C309" s="58">
        <f t="shared" si="12"/>
        <v>55300</v>
      </c>
      <c r="D309" s="26">
        <v>11228300</v>
      </c>
    </row>
    <row r="310" spans="1:4" ht="13.5" customHeight="1" x14ac:dyDescent="0.2">
      <c r="A310" s="15" t="s">
        <v>430</v>
      </c>
      <c r="B310" s="53">
        <v>2778400</v>
      </c>
      <c r="C310" s="58">
        <f t="shared" si="12"/>
        <v>103600</v>
      </c>
      <c r="D310" s="26">
        <v>2882000</v>
      </c>
    </row>
    <row r="311" spans="1:4" ht="13.5" customHeight="1" x14ac:dyDescent="0.2">
      <c r="A311" s="15" t="s">
        <v>345</v>
      </c>
      <c r="B311" s="53">
        <v>3047300</v>
      </c>
      <c r="C311" s="58">
        <f>D311-B311</f>
        <v>338300</v>
      </c>
      <c r="D311" s="26">
        <v>3385600</v>
      </c>
    </row>
    <row r="312" spans="1:4" ht="13.5" customHeight="1" thickBot="1" x14ac:dyDescent="0.25">
      <c r="A312" s="36" t="s">
        <v>490</v>
      </c>
      <c r="B312" s="54">
        <v>995700</v>
      </c>
      <c r="C312" s="58">
        <f t="shared" ref="C312" si="13">D312-B312</f>
        <v>-4600</v>
      </c>
      <c r="D312" s="27">
        <v>991100</v>
      </c>
    </row>
    <row r="313" spans="1:4" ht="13.5" customHeight="1" thickBot="1" x14ac:dyDescent="0.25">
      <c r="A313" s="13" t="s">
        <v>29</v>
      </c>
      <c r="B313" s="55">
        <f>SUM(B235:B312)</f>
        <v>519013300</v>
      </c>
      <c r="C313" s="55">
        <f>SUM(C235:C312)</f>
        <v>15353700</v>
      </c>
      <c r="D313" s="28">
        <f>SUM(D235:D312)</f>
        <v>534367000</v>
      </c>
    </row>
    <row r="314" spans="1:4" ht="13.5" customHeight="1" thickBot="1" x14ac:dyDescent="0.25">
      <c r="A314" s="8"/>
      <c r="C314" s="8"/>
    </row>
    <row r="315" spans="1:4" ht="13.5" customHeight="1" thickBot="1" x14ac:dyDescent="0.25">
      <c r="A315" s="35" t="s">
        <v>5</v>
      </c>
      <c r="B315" s="56">
        <f>B231+B313</f>
        <v>572576800</v>
      </c>
      <c r="C315" s="56">
        <f>C231+C313</f>
        <v>16750700</v>
      </c>
      <c r="D315" s="29">
        <f>D231+D313</f>
        <v>589327500</v>
      </c>
    </row>
    <row r="316" spans="1:4" ht="13.5" customHeight="1" x14ac:dyDescent="0.2">
      <c r="A316" s="7"/>
      <c r="B316" s="33"/>
      <c r="C316" s="7"/>
      <c r="D316" s="33"/>
    </row>
    <row r="317" spans="1:4" ht="13.5" customHeight="1" x14ac:dyDescent="0.2">
      <c r="A317" s="7" t="s">
        <v>6</v>
      </c>
      <c r="C317" s="7"/>
    </row>
    <row r="318" spans="1:4" ht="13.5" customHeight="1" x14ac:dyDescent="0.2">
      <c r="A318" s="8"/>
      <c r="C318" s="8"/>
    </row>
    <row r="319" spans="1:4" ht="13.5" customHeight="1" thickBot="1" x14ac:dyDescent="0.25">
      <c r="A319" s="7" t="s">
        <v>17</v>
      </c>
      <c r="B319" s="49"/>
      <c r="C319" s="7"/>
      <c r="D319" s="49" t="s">
        <v>395</v>
      </c>
    </row>
    <row r="320" spans="1:4" ht="45" customHeight="1" thickBot="1" x14ac:dyDescent="0.25">
      <c r="A320" s="10" t="s">
        <v>36</v>
      </c>
      <c r="B320" s="60" t="s">
        <v>467</v>
      </c>
      <c r="C320" s="60" t="s">
        <v>468</v>
      </c>
      <c r="D320" s="34" t="s">
        <v>469</v>
      </c>
    </row>
    <row r="321" spans="1:4" ht="13.5" customHeight="1" x14ac:dyDescent="0.2">
      <c r="A321" s="40" t="s">
        <v>307</v>
      </c>
      <c r="B321" s="53">
        <v>12714000</v>
      </c>
      <c r="C321" s="58">
        <f t="shared" ref="C321:C351" si="14">D321-B321</f>
        <v>182300</v>
      </c>
      <c r="D321" s="26">
        <v>12896300</v>
      </c>
    </row>
    <row r="322" spans="1:4" ht="13.5" customHeight="1" x14ac:dyDescent="0.2">
      <c r="A322" s="21" t="s">
        <v>234</v>
      </c>
      <c r="B322" s="53">
        <v>2533000</v>
      </c>
      <c r="C322" s="58">
        <f t="shared" si="14"/>
        <v>38400</v>
      </c>
      <c r="D322" s="26">
        <v>2571400</v>
      </c>
    </row>
    <row r="323" spans="1:4" ht="13.5" customHeight="1" x14ac:dyDescent="0.2">
      <c r="A323" s="22" t="s">
        <v>431</v>
      </c>
      <c r="B323" s="53">
        <v>1169300</v>
      </c>
      <c r="C323" s="58">
        <f t="shared" si="14"/>
        <v>9200</v>
      </c>
      <c r="D323" s="26">
        <v>1178500</v>
      </c>
    </row>
    <row r="324" spans="1:4" ht="13.5" customHeight="1" x14ac:dyDescent="0.2">
      <c r="A324" s="21" t="s">
        <v>138</v>
      </c>
      <c r="B324" s="53">
        <v>1133000</v>
      </c>
      <c r="C324" s="58">
        <f t="shared" si="14"/>
        <v>20700</v>
      </c>
      <c r="D324" s="26">
        <v>1153700</v>
      </c>
    </row>
    <row r="325" spans="1:4" ht="13.5" customHeight="1" x14ac:dyDescent="0.2">
      <c r="A325" s="21" t="s">
        <v>140</v>
      </c>
      <c r="B325" s="53">
        <v>2891800</v>
      </c>
      <c r="C325" s="58">
        <f t="shared" si="14"/>
        <v>51200</v>
      </c>
      <c r="D325" s="26">
        <v>2943000</v>
      </c>
    </row>
    <row r="326" spans="1:4" ht="13.5" customHeight="1" x14ac:dyDescent="0.2">
      <c r="A326" s="21" t="s">
        <v>141</v>
      </c>
      <c r="B326" s="53">
        <v>3726000</v>
      </c>
      <c r="C326" s="58">
        <f t="shared" si="14"/>
        <v>371300</v>
      </c>
      <c r="D326" s="26">
        <v>4097300</v>
      </c>
    </row>
    <row r="327" spans="1:4" ht="13.5" customHeight="1" x14ac:dyDescent="0.2">
      <c r="A327" s="21" t="s">
        <v>142</v>
      </c>
      <c r="B327" s="53">
        <v>3193700</v>
      </c>
      <c r="C327" s="58">
        <f t="shared" si="14"/>
        <v>113400</v>
      </c>
      <c r="D327" s="26">
        <v>3307100</v>
      </c>
    </row>
    <row r="328" spans="1:4" ht="13.5" customHeight="1" x14ac:dyDescent="0.2">
      <c r="A328" s="21" t="s">
        <v>235</v>
      </c>
      <c r="B328" s="53">
        <v>10546000</v>
      </c>
      <c r="C328" s="58">
        <f t="shared" si="14"/>
        <v>454700</v>
      </c>
      <c r="D328" s="26">
        <v>11000700</v>
      </c>
    </row>
    <row r="329" spans="1:4" ht="13.5" customHeight="1" x14ac:dyDescent="0.2">
      <c r="A329" s="21" t="s">
        <v>322</v>
      </c>
      <c r="B329" s="53">
        <v>23698800</v>
      </c>
      <c r="C329" s="58">
        <f t="shared" si="14"/>
        <v>687100</v>
      </c>
      <c r="D329" s="26">
        <v>24385900</v>
      </c>
    </row>
    <row r="330" spans="1:4" ht="13.5" customHeight="1" x14ac:dyDescent="0.2">
      <c r="A330" s="22" t="s">
        <v>432</v>
      </c>
      <c r="B330" s="53">
        <v>18767000</v>
      </c>
      <c r="C330" s="58">
        <f t="shared" si="14"/>
        <v>336000</v>
      </c>
      <c r="D330" s="26">
        <v>19103000</v>
      </c>
    </row>
    <row r="331" spans="1:4" ht="13.5" customHeight="1" x14ac:dyDescent="0.2">
      <c r="A331" s="21" t="s">
        <v>143</v>
      </c>
      <c r="B331" s="53">
        <v>19731900</v>
      </c>
      <c r="C331" s="58">
        <f t="shared" si="14"/>
        <v>913400</v>
      </c>
      <c r="D331" s="26">
        <v>20645300</v>
      </c>
    </row>
    <row r="332" spans="1:4" ht="13.5" customHeight="1" x14ac:dyDescent="0.2">
      <c r="A332" s="22" t="s">
        <v>366</v>
      </c>
      <c r="B332" s="53">
        <v>2119900</v>
      </c>
      <c r="C332" s="58">
        <f t="shared" si="14"/>
        <v>48800</v>
      </c>
      <c r="D332" s="26">
        <v>2168700</v>
      </c>
    </row>
    <row r="333" spans="1:4" ht="13.5" customHeight="1" x14ac:dyDescent="0.2">
      <c r="A333" s="21" t="s">
        <v>139</v>
      </c>
      <c r="B333" s="53">
        <v>3953300</v>
      </c>
      <c r="C333" s="58">
        <f t="shared" si="14"/>
        <v>50300</v>
      </c>
      <c r="D333" s="26">
        <v>4003600</v>
      </c>
    </row>
    <row r="334" spans="1:4" ht="14.1" customHeight="1" x14ac:dyDescent="0.2">
      <c r="A334" s="50" t="s">
        <v>433</v>
      </c>
      <c r="B334" s="57">
        <v>2006500</v>
      </c>
      <c r="C334" s="58">
        <f t="shared" si="14"/>
        <v>232200</v>
      </c>
      <c r="D334" s="45">
        <v>2238700</v>
      </c>
    </row>
    <row r="335" spans="1:4" ht="13.5" customHeight="1" x14ac:dyDescent="0.2">
      <c r="A335" s="21" t="s">
        <v>144</v>
      </c>
      <c r="B335" s="53">
        <v>8387700</v>
      </c>
      <c r="C335" s="58">
        <f t="shared" si="14"/>
        <v>284000</v>
      </c>
      <c r="D335" s="26">
        <v>8671700</v>
      </c>
    </row>
    <row r="336" spans="1:4" ht="13.5" customHeight="1" x14ac:dyDescent="0.2">
      <c r="A336" s="21" t="s">
        <v>145</v>
      </c>
      <c r="B336" s="53">
        <v>995700</v>
      </c>
      <c r="C336" s="58">
        <f t="shared" si="14"/>
        <v>16000</v>
      </c>
      <c r="D336" s="26">
        <v>1011700</v>
      </c>
    </row>
    <row r="337" spans="1:4" ht="13.5" customHeight="1" x14ac:dyDescent="0.2">
      <c r="A337" s="21" t="s">
        <v>236</v>
      </c>
      <c r="B337" s="53">
        <v>2037700</v>
      </c>
      <c r="C337" s="58">
        <f t="shared" si="14"/>
        <v>1300</v>
      </c>
      <c r="D337" s="26">
        <v>2039000</v>
      </c>
    </row>
    <row r="338" spans="1:4" ht="13.5" customHeight="1" x14ac:dyDescent="0.2">
      <c r="A338" s="21" t="s">
        <v>237</v>
      </c>
      <c r="B338" s="53">
        <v>1462300</v>
      </c>
      <c r="C338" s="58">
        <f t="shared" si="14"/>
        <v>26100</v>
      </c>
      <c r="D338" s="26">
        <v>1488400</v>
      </c>
    </row>
    <row r="339" spans="1:4" ht="13.5" customHeight="1" x14ac:dyDescent="0.2">
      <c r="A339" s="22" t="s">
        <v>367</v>
      </c>
      <c r="B339" s="53">
        <v>855700</v>
      </c>
      <c r="C339" s="58">
        <f t="shared" si="14"/>
        <v>13400</v>
      </c>
      <c r="D339" s="26">
        <v>869100</v>
      </c>
    </row>
    <row r="340" spans="1:4" ht="13.5" customHeight="1" x14ac:dyDescent="0.2">
      <c r="A340" s="22" t="s">
        <v>491</v>
      </c>
      <c r="B340" s="53">
        <v>1820900</v>
      </c>
      <c r="C340" s="58">
        <f t="shared" si="14"/>
        <v>-8100</v>
      </c>
      <c r="D340" s="26">
        <v>1812800</v>
      </c>
    </row>
    <row r="341" spans="1:4" ht="13.5" customHeight="1" x14ac:dyDescent="0.2">
      <c r="A341" s="22" t="s">
        <v>368</v>
      </c>
      <c r="B341" s="53">
        <v>3635100</v>
      </c>
      <c r="C341" s="58">
        <f t="shared" si="14"/>
        <v>45900</v>
      </c>
      <c r="D341" s="26">
        <v>3681000</v>
      </c>
    </row>
    <row r="342" spans="1:4" ht="13.5" customHeight="1" x14ac:dyDescent="0.2">
      <c r="A342" s="22" t="s">
        <v>434</v>
      </c>
      <c r="B342" s="53">
        <v>815900</v>
      </c>
      <c r="C342" s="58">
        <f t="shared" si="14"/>
        <v>86000</v>
      </c>
      <c r="D342" s="26">
        <v>901900</v>
      </c>
    </row>
    <row r="343" spans="1:4" ht="13.5" customHeight="1" x14ac:dyDescent="0.2">
      <c r="A343" s="21" t="s">
        <v>238</v>
      </c>
      <c r="B343" s="53">
        <v>2398700</v>
      </c>
      <c r="C343" s="58">
        <f t="shared" si="14"/>
        <v>110000</v>
      </c>
      <c r="D343" s="26">
        <v>2508700</v>
      </c>
    </row>
    <row r="344" spans="1:4" ht="13.5" customHeight="1" x14ac:dyDescent="0.2">
      <c r="A344" s="22" t="s">
        <v>435</v>
      </c>
      <c r="B344" s="53">
        <v>929300</v>
      </c>
      <c r="C344" s="58">
        <f t="shared" si="14"/>
        <v>17300</v>
      </c>
      <c r="D344" s="26">
        <v>946600</v>
      </c>
    </row>
    <row r="345" spans="1:4" ht="13.5" customHeight="1" x14ac:dyDescent="0.2">
      <c r="A345" s="21" t="s">
        <v>239</v>
      </c>
      <c r="B345" s="53">
        <v>5732700</v>
      </c>
      <c r="C345" s="58">
        <f t="shared" si="14"/>
        <v>126300</v>
      </c>
      <c r="D345" s="26">
        <v>5859000</v>
      </c>
    </row>
    <row r="346" spans="1:4" ht="13.5" customHeight="1" x14ac:dyDescent="0.2">
      <c r="A346" s="22" t="s">
        <v>492</v>
      </c>
      <c r="B346" s="53">
        <v>1087400</v>
      </c>
      <c r="C346" s="58">
        <f t="shared" si="14"/>
        <v>-15700</v>
      </c>
      <c r="D346" s="26">
        <v>1071700</v>
      </c>
    </row>
    <row r="347" spans="1:4" ht="13.5" customHeight="1" x14ac:dyDescent="0.2">
      <c r="A347" s="21" t="s">
        <v>240</v>
      </c>
      <c r="B347" s="53">
        <v>3821800</v>
      </c>
      <c r="C347" s="58">
        <f t="shared" si="14"/>
        <v>240500</v>
      </c>
      <c r="D347" s="26">
        <v>4062300</v>
      </c>
    </row>
    <row r="348" spans="1:4" ht="13.5" customHeight="1" x14ac:dyDescent="0.2">
      <c r="A348" s="22" t="s">
        <v>436</v>
      </c>
      <c r="B348" s="53">
        <v>7231000</v>
      </c>
      <c r="C348" s="58">
        <f t="shared" si="14"/>
        <v>189300</v>
      </c>
      <c r="D348" s="26">
        <v>7420300</v>
      </c>
    </row>
    <row r="349" spans="1:4" ht="13.5" customHeight="1" x14ac:dyDescent="0.2">
      <c r="A349" s="21" t="s">
        <v>146</v>
      </c>
      <c r="B349" s="53">
        <v>826300</v>
      </c>
      <c r="C349" s="58">
        <f t="shared" si="14"/>
        <v>13900</v>
      </c>
      <c r="D349" s="26">
        <v>840200</v>
      </c>
    </row>
    <row r="350" spans="1:4" ht="13.5" customHeight="1" x14ac:dyDescent="0.2">
      <c r="A350" s="22" t="s">
        <v>471</v>
      </c>
      <c r="B350" s="53">
        <v>1116500</v>
      </c>
      <c r="C350" s="58">
        <f t="shared" si="14"/>
        <v>-315400</v>
      </c>
      <c r="D350" s="26">
        <v>801100</v>
      </c>
    </row>
    <row r="351" spans="1:4" ht="13.5" customHeight="1" x14ac:dyDescent="0.2">
      <c r="A351" s="22" t="s">
        <v>437</v>
      </c>
      <c r="B351" s="53">
        <v>3304600</v>
      </c>
      <c r="C351" s="58">
        <f t="shared" si="14"/>
        <v>302300</v>
      </c>
      <c r="D351" s="26">
        <v>3606900</v>
      </c>
    </row>
    <row r="352" spans="1:4" ht="13.5" customHeight="1" thickBot="1" x14ac:dyDescent="0.25">
      <c r="A352" s="42" t="s">
        <v>438</v>
      </c>
      <c r="B352" s="54">
        <v>9508400</v>
      </c>
      <c r="C352" s="58">
        <f t="shared" ref="C352" si="15">D352-B352</f>
        <v>101900</v>
      </c>
      <c r="D352" s="27">
        <v>9610300</v>
      </c>
    </row>
    <row r="353" spans="1:4" ht="13.5" customHeight="1" thickBot="1" x14ac:dyDescent="0.25">
      <c r="A353" s="13" t="s">
        <v>30</v>
      </c>
      <c r="B353" s="55">
        <f>SUM(B321:B352)</f>
        <v>164151900</v>
      </c>
      <c r="C353" s="55">
        <f>SUM(C321:C352)</f>
        <v>4744000</v>
      </c>
      <c r="D353" s="28">
        <f>SUM(D321:D352)</f>
        <v>168895900</v>
      </c>
    </row>
    <row r="354" spans="1:4" ht="13.5" customHeight="1" x14ac:dyDescent="0.2">
      <c r="A354" s="7"/>
      <c r="C354" s="7"/>
    </row>
    <row r="355" spans="1:4" ht="13.5" customHeight="1" thickBot="1" x14ac:dyDescent="0.25">
      <c r="A355" s="7" t="s">
        <v>18</v>
      </c>
      <c r="B355" s="49"/>
      <c r="C355" s="7"/>
      <c r="D355" s="49" t="s">
        <v>395</v>
      </c>
    </row>
    <row r="356" spans="1:4" ht="45" customHeight="1" thickBot="1" x14ac:dyDescent="0.25">
      <c r="A356" s="10" t="s">
        <v>36</v>
      </c>
      <c r="B356" s="60" t="s">
        <v>467</v>
      </c>
      <c r="C356" s="60" t="s">
        <v>468</v>
      </c>
      <c r="D356" s="34" t="s">
        <v>469</v>
      </c>
    </row>
    <row r="357" spans="1:4" ht="13.5" customHeight="1" x14ac:dyDescent="0.2">
      <c r="A357" s="14" t="s">
        <v>439</v>
      </c>
      <c r="B357" s="53">
        <v>1365800</v>
      </c>
      <c r="C357" s="58">
        <f t="shared" ref="C357" si="16">D357-B357</f>
        <v>23400</v>
      </c>
      <c r="D357" s="26">
        <v>1389200</v>
      </c>
    </row>
    <row r="358" spans="1:4" ht="13.5" customHeight="1" x14ac:dyDescent="0.2">
      <c r="A358" s="15" t="s">
        <v>440</v>
      </c>
      <c r="B358" s="53">
        <v>2000900</v>
      </c>
      <c r="C358" s="58">
        <f t="shared" ref="C358:C368" si="17">D358-B358</f>
        <v>159700</v>
      </c>
      <c r="D358" s="26">
        <v>2160600</v>
      </c>
    </row>
    <row r="359" spans="1:4" ht="13.5" customHeight="1" x14ac:dyDescent="0.2">
      <c r="A359" s="21" t="s">
        <v>287</v>
      </c>
      <c r="B359" s="53">
        <v>2697000</v>
      </c>
      <c r="C359" s="58">
        <f t="shared" si="17"/>
        <v>23200</v>
      </c>
      <c r="D359" s="26">
        <v>2720200</v>
      </c>
    </row>
    <row r="360" spans="1:4" ht="13.5" customHeight="1" x14ac:dyDescent="0.2">
      <c r="A360" s="22" t="s">
        <v>493</v>
      </c>
      <c r="B360" s="53">
        <v>5641200</v>
      </c>
      <c r="C360" s="58">
        <f t="shared" si="17"/>
        <v>-87400</v>
      </c>
      <c r="D360" s="26">
        <v>5553800</v>
      </c>
    </row>
    <row r="361" spans="1:4" ht="13.5" customHeight="1" x14ac:dyDescent="0.2">
      <c r="A361" s="21" t="s">
        <v>323</v>
      </c>
      <c r="B361" s="53">
        <v>10904800</v>
      </c>
      <c r="C361" s="58">
        <f t="shared" si="17"/>
        <v>352300</v>
      </c>
      <c r="D361" s="26">
        <v>11257100</v>
      </c>
    </row>
    <row r="362" spans="1:4" ht="13.5" customHeight="1" x14ac:dyDescent="0.2">
      <c r="A362" s="22" t="s">
        <v>369</v>
      </c>
      <c r="B362" s="53">
        <v>13867800</v>
      </c>
      <c r="C362" s="58">
        <f t="shared" si="17"/>
        <v>281800</v>
      </c>
      <c r="D362" s="26">
        <v>14149600</v>
      </c>
    </row>
    <row r="363" spans="1:4" ht="13.5" customHeight="1" x14ac:dyDescent="0.2">
      <c r="A363" s="21" t="s">
        <v>288</v>
      </c>
      <c r="B363" s="53">
        <v>4443000</v>
      </c>
      <c r="C363" s="58">
        <f t="shared" si="17"/>
        <v>20400</v>
      </c>
      <c r="D363" s="26">
        <v>4463400</v>
      </c>
    </row>
    <row r="364" spans="1:4" ht="14.1" customHeight="1" x14ac:dyDescent="0.2">
      <c r="A364" s="47" t="s">
        <v>441</v>
      </c>
      <c r="B364" s="57">
        <v>6837500</v>
      </c>
      <c r="C364" s="58">
        <f t="shared" si="17"/>
        <v>86800</v>
      </c>
      <c r="D364" s="45">
        <v>6924300</v>
      </c>
    </row>
    <row r="365" spans="1:4" ht="13.5" customHeight="1" x14ac:dyDescent="0.2">
      <c r="A365" s="21" t="s">
        <v>289</v>
      </c>
      <c r="B365" s="53">
        <v>9378100</v>
      </c>
      <c r="C365" s="58">
        <f t="shared" si="17"/>
        <v>240000</v>
      </c>
      <c r="D365" s="26">
        <v>9618100</v>
      </c>
    </row>
    <row r="366" spans="1:4" ht="13.5" customHeight="1" x14ac:dyDescent="0.2">
      <c r="A366" s="22" t="s">
        <v>494</v>
      </c>
      <c r="B366" s="53">
        <v>7319100</v>
      </c>
      <c r="C366" s="58">
        <f t="shared" si="17"/>
        <v>-149200</v>
      </c>
      <c r="D366" s="26">
        <v>7169900</v>
      </c>
    </row>
    <row r="367" spans="1:4" ht="13.5" customHeight="1" x14ac:dyDescent="0.2">
      <c r="A367" s="22" t="s">
        <v>495</v>
      </c>
      <c r="B367" s="53">
        <v>653200</v>
      </c>
      <c r="C367" s="58">
        <f t="shared" si="17"/>
        <v>-700</v>
      </c>
      <c r="D367" s="26">
        <v>652500</v>
      </c>
    </row>
    <row r="368" spans="1:4" ht="13.5" customHeight="1" x14ac:dyDescent="0.2">
      <c r="A368" s="22" t="s">
        <v>370</v>
      </c>
      <c r="B368" s="53">
        <v>3138800</v>
      </c>
      <c r="C368" s="58">
        <f t="shared" si="17"/>
        <v>46700</v>
      </c>
      <c r="D368" s="26">
        <v>3185500</v>
      </c>
    </row>
    <row r="369" spans="1:4" ht="13.5" customHeight="1" thickBot="1" x14ac:dyDescent="0.25">
      <c r="A369" s="42" t="s">
        <v>442</v>
      </c>
      <c r="B369" s="54">
        <v>2097700</v>
      </c>
      <c r="C369" s="58">
        <f t="shared" ref="C369" si="18">D369-B369</f>
        <v>10600</v>
      </c>
      <c r="D369" s="27">
        <v>2108300</v>
      </c>
    </row>
    <row r="370" spans="1:4" ht="13.5" customHeight="1" thickBot="1" x14ac:dyDescent="0.25">
      <c r="A370" s="13" t="s">
        <v>31</v>
      </c>
      <c r="B370" s="55">
        <f>SUM(B357:B369)</f>
        <v>70344900</v>
      </c>
      <c r="C370" s="55">
        <f>SUM(C357:C369)</f>
        <v>1007600</v>
      </c>
      <c r="D370" s="28">
        <f>SUM(D357:D369)</f>
        <v>71352500</v>
      </c>
    </row>
    <row r="371" spans="1:4" ht="13.5" customHeight="1" x14ac:dyDescent="0.2">
      <c r="A371" s="8"/>
      <c r="C371" s="8"/>
    </row>
    <row r="372" spans="1:4" ht="13.5" customHeight="1" thickBot="1" x14ac:dyDescent="0.25">
      <c r="A372" s="7" t="s">
        <v>19</v>
      </c>
      <c r="B372" s="49"/>
      <c r="C372" s="7"/>
      <c r="D372" s="49" t="s">
        <v>395</v>
      </c>
    </row>
    <row r="373" spans="1:4" ht="45" customHeight="1" thickBot="1" x14ac:dyDescent="0.25">
      <c r="A373" s="10" t="s">
        <v>36</v>
      </c>
      <c r="B373" s="60" t="s">
        <v>467</v>
      </c>
      <c r="C373" s="60" t="s">
        <v>468</v>
      </c>
      <c r="D373" s="34" t="s">
        <v>469</v>
      </c>
    </row>
    <row r="374" spans="1:4" ht="13.5" customHeight="1" x14ac:dyDescent="0.2">
      <c r="A374" s="41" t="s">
        <v>246</v>
      </c>
      <c r="B374" s="53">
        <v>2096600</v>
      </c>
      <c r="C374" s="58">
        <f t="shared" ref="C374" si="19">D374-B374</f>
        <v>84300</v>
      </c>
      <c r="D374" s="26">
        <v>2180900</v>
      </c>
    </row>
    <row r="375" spans="1:4" ht="13.5" customHeight="1" x14ac:dyDescent="0.2">
      <c r="A375" s="22" t="s">
        <v>443</v>
      </c>
      <c r="B375" s="53">
        <v>884000</v>
      </c>
      <c r="C375" s="58">
        <f>D375-B375</f>
        <v>54700</v>
      </c>
      <c r="D375" s="26">
        <v>938700</v>
      </c>
    </row>
    <row r="376" spans="1:4" ht="13.5" customHeight="1" x14ac:dyDescent="0.2">
      <c r="A376" s="22" t="s">
        <v>147</v>
      </c>
      <c r="B376" s="53">
        <v>1497000</v>
      </c>
      <c r="C376" s="58">
        <f t="shared" ref="C376:C430" si="20">D376-B376</f>
        <v>12000</v>
      </c>
      <c r="D376" s="26">
        <v>1509000</v>
      </c>
    </row>
    <row r="377" spans="1:4" ht="13.5" customHeight="1" x14ac:dyDescent="0.2">
      <c r="A377" s="22" t="s">
        <v>444</v>
      </c>
      <c r="B377" s="53">
        <v>2662600</v>
      </c>
      <c r="C377" s="58">
        <f t="shared" si="20"/>
        <v>14000</v>
      </c>
      <c r="D377" s="26">
        <v>2676600</v>
      </c>
    </row>
    <row r="378" spans="1:4" ht="13.5" customHeight="1" x14ac:dyDescent="0.2">
      <c r="A378" s="22" t="s">
        <v>148</v>
      </c>
      <c r="B378" s="53">
        <v>3973300</v>
      </c>
      <c r="C378" s="58">
        <f t="shared" si="20"/>
        <v>8500</v>
      </c>
      <c r="D378" s="26">
        <v>3981800</v>
      </c>
    </row>
    <row r="379" spans="1:4" ht="13.5" customHeight="1" x14ac:dyDescent="0.2">
      <c r="A379" s="22" t="s">
        <v>371</v>
      </c>
      <c r="B379" s="53">
        <v>7415100</v>
      </c>
      <c r="C379" s="58">
        <f t="shared" si="20"/>
        <v>350400</v>
      </c>
      <c r="D379" s="26">
        <v>7765500</v>
      </c>
    </row>
    <row r="380" spans="1:4" ht="13.5" customHeight="1" x14ac:dyDescent="0.2">
      <c r="A380" s="22" t="s">
        <v>149</v>
      </c>
      <c r="B380" s="53">
        <v>1064400</v>
      </c>
      <c r="C380" s="58">
        <f t="shared" si="20"/>
        <v>45200</v>
      </c>
      <c r="D380" s="26">
        <v>1109600</v>
      </c>
    </row>
    <row r="381" spans="1:4" ht="13.5" customHeight="1" x14ac:dyDescent="0.2">
      <c r="A381" s="22" t="s">
        <v>150</v>
      </c>
      <c r="B381" s="53">
        <v>962200</v>
      </c>
      <c r="C381" s="58">
        <f t="shared" si="20"/>
        <v>25700</v>
      </c>
      <c r="D381" s="26">
        <v>987900</v>
      </c>
    </row>
    <row r="382" spans="1:4" ht="13.5" customHeight="1" x14ac:dyDescent="0.2">
      <c r="A382" s="22" t="s">
        <v>496</v>
      </c>
      <c r="B382" s="53">
        <v>2255600</v>
      </c>
      <c r="C382" s="58">
        <f t="shared" si="20"/>
        <v>-82000</v>
      </c>
      <c r="D382" s="26">
        <v>2173600</v>
      </c>
    </row>
    <row r="383" spans="1:4" ht="13.5" customHeight="1" x14ac:dyDescent="0.2">
      <c r="A383" s="22" t="s">
        <v>308</v>
      </c>
      <c r="B383" s="53">
        <v>7615700</v>
      </c>
      <c r="C383" s="58">
        <f t="shared" si="20"/>
        <v>378600</v>
      </c>
      <c r="D383" s="26">
        <v>7994300</v>
      </c>
    </row>
    <row r="384" spans="1:4" ht="13.5" customHeight="1" x14ac:dyDescent="0.2">
      <c r="A384" s="23" t="s">
        <v>337</v>
      </c>
      <c r="B384" s="53">
        <v>3100900</v>
      </c>
      <c r="C384" s="58">
        <f t="shared" si="20"/>
        <v>15500</v>
      </c>
      <c r="D384" s="26">
        <v>3116400</v>
      </c>
    </row>
    <row r="385" spans="1:4" ht="13.5" customHeight="1" x14ac:dyDescent="0.2">
      <c r="A385" s="23" t="s">
        <v>151</v>
      </c>
      <c r="B385" s="53">
        <v>10267800</v>
      </c>
      <c r="C385" s="58">
        <f t="shared" si="20"/>
        <v>244600</v>
      </c>
      <c r="D385" s="26">
        <v>10512400</v>
      </c>
    </row>
    <row r="386" spans="1:4" ht="13.5" customHeight="1" x14ac:dyDescent="0.2">
      <c r="A386" s="22" t="s">
        <v>372</v>
      </c>
      <c r="B386" s="53">
        <v>5250700</v>
      </c>
      <c r="C386" s="58">
        <f t="shared" si="20"/>
        <v>425100</v>
      </c>
      <c r="D386" s="26">
        <v>5675800</v>
      </c>
    </row>
    <row r="387" spans="1:4" ht="13.5" customHeight="1" x14ac:dyDescent="0.2">
      <c r="A387" s="22" t="s">
        <v>152</v>
      </c>
      <c r="B387" s="53">
        <v>14951700</v>
      </c>
      <c r="C387" s="58">
        <f t="shared" si="20"/>
        <v>394300</v>
      </c>
      <c r="D387" s="26">
        <v>15346000</v>
      </c>
    </row>
    <row r="388" spans="1:4" ht="13.5" customHeight="1" x14ac:dyDescent="0.2">
      <c r="A388" s="22" t="s">
        <v>373</v>
      </c>
      <c r="B388" s="53">
        <v>6345200</v>
      </c>
      <c r="C388" s="58">
        <f t="shared" si="20"/>
        <v>62300</v>
      </c>
      <c r="D388" s="26">
        <v>6407500</v>
      </c>
    </row>
    <row r="389" spans="1:4" ht="13.5" customHeight="1" x14ac:dyDescent="0.2">
      <c r="A389" s="23" t="s">
        <v>153</v>
      </c>
      <c r="B389" s="53">
        <v>2154500</v>
      </c>
      <c r="C389" s="58">
        <f t="shared" si="20"/>
        <v>73300</v>
      </c>
      <c r="D389" s="26">
        <v>2227800</v>
      </c>
    </row>
    <row r="390" spans="1:4" ht="13.5" customHeight="1" x14ac:dyDescent="0.2">
      <c r="A390" s="23" t="s">
        <v>154</v>
      </c>
      <c r="B390" s="53">
        <v>2308000</v>
      </c>
      <c r="C390" s="58">
        <f t="shared" si="20"/>
        <v>120500</v>
      </c>
      <c r="D390" s="26">
        <v>2428500</v>
      </c>
    </row>
    <row r="391" spans="1:4" ht="13.5" customHeight="1" x14ac:dyDescent="0.2">
      <c r="A391" s="23" t="s">
        <v>247</v>
      </c>
      <c r="B391" s="53">
        <v>8241500</v>
      </c>
      <c r="C391" s="58">
        <f t="shared" si="20"/>
        <v>56300</v>
      </c>
      <c r="D391" s="26">
        <v>8297800</v>
      </c>
    </row>
    <row r="392" spans="1:4" ht="13.5" customHeight="1" x14ac:dyDescent="0.2">
      <c r="A392" s="23" t="s">
        <v>248</v>
      </c>
      <c r="B392" s="53">
        <v>2837100</v>
      </c>
      <c r="C392" s="58">
        <f t="shared" si="20"/>
        <v>400500</v>
      </c>
      <c r="D392" s="26">
        <v>3237600</v>
      </c>
    </row>
    <row r="393" spans="1:4" ht="13.5" customHeight="1" x14ac:dyDescent="0.2">
      <c r="A393" s="23" t="s">
        <v>445</v>
      </c>
      <c r="B393" s="53">
        <v>1823400</v>
      </c>
      <c r="C393" s="58">
        <f t="shared" si="20"/>
        <v>47400</v>
      </c>
      <c r="D393" s="26">
        <v>1870800</v>
      </c>
    </row>
    <row r="394" spans="1:4" ht="13.5" customHeight="1" x14ac:dyDescent="0.2">
      <c r="A394" s="22" t="s">
        <v>155</v>
      </c>
      <c r="B394" s="53">
        <v>2651000</v>
      </c>
      <c r="C394" s="58">
        <f t="shared" si="20"/>
        <v>113300</v>
      </c>
      <c r="D394" s="26">
        <v>2764300</v>
      </c>
    </row>
    <row r="395" spans="1:4" ht="13.5" customHeight="1" x14ac:dyDescent="0.2">
      <c r="A395" s="24" t="s">
        <v>249</v>
      </c>
      <c r="B395" s="53">
        <v>3225100</v>
      </c>
      <c r="C395" s="58">
        <f t="shared" si="20"/>
        <v>206200</v>
      </c>
      <c r="D395" s="26">
        <v>3431300</v>
      </c>
    </row>
    <row r="396" spans="1:4" ht="13.5" customHeight="1" x14ac:dyDescent="0.2">
      <c r="A396" s="22" t="s">
        <v>250</v>
      </c>
      <c r="B396" s="53">
        <v>3027100</v>
      </c>
      <c r="C396" s="58">
        <f t="shared" si="20"/>
        <v>46200</v>
      </c>
      <c r="D396" s="26">
        <v>3073300</v>
      </c>
    </row>
    <row r="397" spans="1:4" ht="13.5" customHeight="1" x14ac:dyDescent="0.2">
      <c r="A397" s="22" t="s">
        <v>374</v>
      </c>
      <c r="B397" s="53">
        <v>6930900</v>
      </c>
      <c r="C397" s="58">
        <f t="shared" si="20"/>
        <v>185700</v>
      </c>
      <c r="D397" s="26">
        <v>7116600</v>
      </c>
    </row>
    <row r="398" spans="1:4" ht="13.5" customHeight="1" x14ac:dyDescent="0.2">
      <c r="A398" s="22" t="s">
        <v>375</v>
      </c>
      <c r="B398" s="53">
        <v>3440200</v>
      </c>
      <c r="C398" s="58">
        <f t="shared" si="20"/>
        <v>141600</v>
      </c>
      <c r="D398" s="26">
        <v>3581800</v>
      </c>
    </row>
    <row r="399" spans="1:4" ht="13.5" customHeight="1" x14ac:dyDescent="0.2">
      <c r="A399" s="22" t="s">
        <v>251</v>
      </c>
      <c r="B399" s="53">
        <v>4272800</v>
      </c>
      <c r="C399" s="58">
        <f t="shared" si="20"/>
        <v>110300</v>
      </c>
      <c r="D399" s="26">
        <v>4383100</v>
      </c>
    </row>
    <row r="400" spans="1:4" ht="13.5" customHeight="1" x14ac:dyDescent="0.2">
      <c r="A400" s="22" t="s">
        <v>156</v>
      </c>
      <c r="B400" s="53">
        <v>3574300</v>
      </c>
      <c r="C400" s="58">
        <f t="shared" si="20"/>
        <v>95500</v>
      </c>
      <c r="D400" s="26">
        <v>3669800</v>
      </c>
    </row>
    <row r="401" spans="1:4" ht="13.5" customHeight="1" x14ac:dyDescent="0.2">
      <c r="A401" s="22" t="s">
        <v>157</v>
      </c>
      <c r="B401" s="53">
        <v>2739100</v>
      </c>
      <c r="C401" s="58">
        <f t="shared" si="20"/>
        <v>154500</v>
      </c>
      <c r="D401" s="26">
        <v>2893600</v>
      </c>
    </row>
    <row r="402" spans="1:4" ht="13.5" customHeight="1" x14ac:dyDescent="0.2">
      <c r="A402" s="22" t="s">
        <v>158</v>
      </c>
      <c r="B402" s="53">
        <v>5430500</v>
      </c>
      <c r="C402" s="58">
        <f t="shared" si="20"/>
        <v>124600</v>
      </c>
      <c r="D402" s="26">
        <v>5555100</v>
      </c>
    </row>
    <row r="403" spans="1:4" ht="13.5" customHeight="1" x14ac:dyDescent="0.2">
      <c r="A403" s="24" t="s">
        <v>159</v>
      </c>
      <c r="B403" s="53">
        <v>3374400</v>
      </c>
      <c r="C403" s="58">
        <f t="shared" si="20"/>
        <v>35400</v>
      </c>
      <c r="D403" s="26">
        <v>3409800</v>
      </c>
    </row>
    <row r="404" spans="1:4" ht="13.5" customHeight="1" x14ac:dyDescent="0.2">
      <c r="A404" s="24" t="s">
        <v>160</v>
      </c>
      <c r="B404" s="53">
        <v>3274200</v>
      </c>
      <c r="C404" s="58">
        <f t="shared" si="20"/>
        <v>103300</v>
      </c>
      <c r="D404" s="26">
        <v>3377500</v>
      </c>
    </row>
    <row r="405" spans="1:4" ht="13.5" customHeight="1" x14ac:dyDescent="0.2">
      <c r="A405" s="24" t="s">
        <v>324</v>
      </c>
      <c r="B405" s="53">
        <v>2441900</v>
      </c>
      <c r="C405" s="58">
        <f t="shared" si="20"/>
        <v>29200</v>
      </c>
      <c r="D405" s="26">
        <v>2471100</v>
      </c>
    </row>
    <row r="406" spans="1:4" ht="13.5" customHeight="1" x14ac:dyDescent="0.2">
      <c r="A406" s="24" t="s">
        <v>161</v>
      </c>
      <c r="B406" s="53">
        <v>4699500</v>
      </c>
      <c r="C406" s="58">
        <f t="shared" si="20"/>
        <v>86100</v>
      </c>
      <c r="D406" s="26">
        <v>4785600</v>
      </c>
    </row>
    <row r="407" spans="1:4" ht="13.5" customHeight="1" x14ac:dyDescent="0.2">
      <c r="A407" s="24" t="s">
        <v>162</v>
      </c>
      <c r="B407" s="53">
        <v>2717900</v>
      </c>
      <c r="C407" s="58">
        <f t="shared" si="20"/>
        <v>67000</v>
      </c>
      <c r="D407" s="26">
        <v>2784900</v>
      </c>
    </row>
    <row r="408" spans="1:4" ht="13.5" customHeight="1" x14ac:dyDescent="0.2">
      <c r="A408" s="24" t="s">
        <v>163</v>
      </c>
      <c r="B408" s="53">
        <v>3538500</v>
      </c>
      <c r="C408" s="58">
        <f t="shared" si="20"/>
        <v>35100</v>
      </c>
      <c r="D408" s="26">
        <v>3573600</v>
      </c>
    </row>
    <row r="409" spans="1:4" ht="13.5" customHeight="1" x14ac:dyDescent="0.2">
      <c r="A409" s="24" t="s">
        <v>164</v>
      </c>
      <c r="B409" s="53">
        <v>4327300</v>
      </c>
      <c r="C409" s="58">
        <f t="shared" si="20"/>
        <v>107700</v>
      </c>
      <c r="D409" s="26">
        <v>4435000</v>
      </c>
    </row>
    <row r="410" spans="1:4" ht="13.5" customHeight="1" x14ac:dyDescent="0.2">
      <c r="A410" s="24" t="s">
        <v>446</v>
      </c>
      <c r="B410" s="53">
        <v>1732900</v>
      </c>
      <c r="C410" s="58">
        <f t="shared" si="20"/>
        <v>86900</v>
      </c>
      <c r="D410" s="26">
        <v>1819800</v>
      </c>
    </row>
    <row r="411" spans="1:4" ht="13.5" customHeight="1" x14ac:dyDescent="0.2">
      <c r="A411" s="24" t="s">
        <v>309</v>
      </c>
      <c r="B411" s="53">
        <v>7622000</v>
      </c>
      <c r="C411" s="58">
        <f t="shared" si="20"/>
        <v>54000</v>
      </c>
      <c r="D411" s="26">
        <v>7676000</v>
      </c>
    </row>
    <row r="412" spans="1:4" ht="13.5" customHeight="1" x14ac:dyDescent="0.2">
      <c r="A412" s="24" t="s">
        <v>165</v>
      </c>
      <c r="B412" s="53">
        <v>21194900</v>
      </c>
      <c r="C412" s="58">
        <f t="shared" si="20"/>
        <v>1229800</v>
      </c>
      <c r="D412" s="26">
        <v>22424700</v>
      </c>
    </row>
    <row r="413" spans="1:4" ht="13.5" customHeight="1" x14ac:dyDescent="0.2">
      <c r="A413" s="24" t="s">
        <v>447</v>
      </c>
      <c r="B413" s="53">
        <v>13458600</v>
      </c>
      <c r="C413" s="58">
        <f t="shared" si="20"/>
        <v>452200</v>
      </c>
      <c r="D413" s="26">
        <v>13910800</v>
      </c>
    </row>
    <row r="414" spans="1:4" ht="13.5" customHeight="1" x14ac:dyDescent="0.2">
      <c r="A414" s="24" t="s">
        <v>376</v>
      </c>
      <c r="B414" s="53">
        <v>13702700</v>
      </c>
      <c r="C414" s="58">
        <f t="shared" si="20"/>
        <v>297100</v>
      </c>
      <c r="D414" s="26">
        <v>13999800</v>
      </c>
    </row>
    <row r="415" spans="1:4" ht="13.5" customHeight="1" x14ac:dyDescent="0.2">
      <c r="A415" s="24" t="s">
        <v>166</v>
      </c>
      <c r="B415" s="53">
        <v>22014900</v>
      </c>
      <c r="C415" s="58">
        <f t="shared" si="20"/>
        <v>543000</v>
      </c>
      <c r="D415" s="26">
        <v>22557900</v>
      </c>
    </row>
    <row r="416" spans="1:4" ht="13.5" customHeight="1" x14ac:dyDescent="0.2">
      <c r="A416" s="24" t="s">
        <v>167</v>
      </c>
      <c r="B416" s="53">
        <v>19357500</v>
      </c>
      <c r="C416" s="58">
        <f t="shared" si="20"/>
        <v>529500</v>
      </c>
      <c r="D416" s="26">
        <v>19887000</v>
      </c>
    </row>
    <row r="417" spans="1:4" ht="13.5" customHeight="1" x14ac:dyDescent="0.2">
      <c r="A417" s="24" t="s">
        <v>168</v>
      </c>
      <c r="B417" s="53">
        <v>17483000</v>
      </c>
      <c r="C417" s="58">
        <f t="shared" si="20"/>
        <v>280700</v>
      </c>
      <c r="D417" s="26">
        <v>17763700</v>
      </c>
    </row>
    <row r="418" spans="1:4" ht="13.5" customHeight="1" x14ac:dyDescent="0.2">
      <c r="A418" s="24" t="s">
        <v>325</v>
      </c>
      <c r="B418" s="53">
        <v>13854000</v>
      </c>
      <c r="C418" s="58">
        <f t="shared" si="20"/>
        <v>504300</v>
      </c>
      <c r="D418" s="26">
        <v>14358300</v>
      </c>
    </row>
    <row r="419" spans="1:4" ht="13.5" customHeight="1" x14ac:dyDescent="0.2">
      <c r="A419" s="24" t="s">
        <v>510</v>
      </c>
      <c r="B419" s="53">
        <v>15007900</v>
      </c>
      <c r="C419" s="58">
        <f t="shared" si="20"/>
        <v>399300</v>
      </c>
      <c r="D419" s="26">
        <v>15407200</v>
      </c>
    </row>
    <row r="420" spans="1:4" ht="13.5" customHeight="1" x14ac:dyDescent="0.2">
      <c r="A420" s="24" t="s">
        <v>332</v>
      </c>
      <c r="B420" s="53">
        <v>5864100</v>
      </c>
      <c r="C420" s="58">
        <f t="shared" si="20"/>
        <v>306300</v>
      </c>
      <c r="D420" s="26">
        <v>6170400</v>
      </c>
    </row>
    <row r="421" spans="1:4" ht="13.5" customHeight="1" x14ac:dyDescent="0.2">
      <c r="A421" s="24" t="s">
        <v>252</v>
      </c>
      <c r="B421" s="53">
        <v>6380900</v>
      </c>
      <c r="C421" s="58">
        <f t="shared" si="20"/>
        <v>324200</v>
      </c>
      <c r="D421" s="26">
        <v>6705100</v>
      </c>
    </row>
    <row r="422" spans="1:4" ht="13.5" customHeight="1" x14ac:dyDescent="0.2">
      <c r="A422" s="24" t="s">
        <v>377</v>
      </c>
      <c r="B422" s="53">
        <v>4275100</v>
      </c>
      <c r="C422" s="58">
        <f t="shared" si="20"/>
        <v>340800</v>
      </c>
      <c r="D422" s="26">
        <v>4615900</v>
      </c>
    </row>
    <row r="423" spans="1:4" ht="13.5" customHeight="1" x14ac:dyDescent="0.2">
      <c r="A423" s="24" t="s">
        <v>169</v>
      </c>
      <c r="B423" s="53">
        <v>1134000</v>
      </c>
      <c r="C423" s="58">
        <f t="shared" si="20"/>
        <v>2800</v>
      </c>
      <c r="D423" s="26">
        <v>1136800</v>
      </c>
    </row>
    <row r="424" spans="1:4" ht="13.5" customHeight="1" x14ac:dyDescent="0.2">
      <c r="A424" s="24" t="s">
        <v>253</v>
      </c>
      <c r="B424" s="53">
        <v>13517400</v>
      </c>
      <c r="C424" s="58">
        <f t="shared" si="20"/>
        <v>120100</v>
      </c>
      <c r="D424" s="26">
        <v>13637500</v>
      </c>
    </row>
    <row r="425" spans="1:4" ht="13.5" customHeight="1" x14ac:dyDescent="0.2">
      <c r="A425" s="24" t="s">
        <v>254</v>
      </c>
      <c r="B425" s="53">
        <v>10926300</v>
      </c>
      <c r="C425" s="58">
        <f t="shared" si="20"/>
        <v>303100</v>
      </c>
      <c r="D425" s="26">
        <v>11229400</v>
      </c>
    </row>
    <row r="426" spans="1:4" ht="13.5" customHeight="1" x14ac:dyDescent="0.2">
      <c r="A426" s="22" t="s">
        <v>448</v>
      </c>
      <c r="B426" s="53">
        <v>852500</v>
      </c>
      <c r="C426" s="58">
        <f t="shared" si="20"/>
        <v>58700</v>
      </c>
      <c r="D426" s="26">
        <v>911200</v>
      </c>
    </row>
    <row r="427" spans="1:4" ht="13.5" customHeight="1" x14ac:dyDescent="0.2">
      <c r="A427" s="24" t="s">
        <v>449</v>
      </c>
      <c r="B427" s="53">
        <v>1028600</v>
      </c>
      <c r="C427" s="58">
        <f t="shared" si="20"/>
        <v>28700</v>
      </c>
      <c r="D427" s="26">
        <v>1057300</v>
      </c>
    </row>
    <row r="428" spans="1:4" ht="13.5" customHeight="1" x14ac:dyDescent="0.2">
      <c r="A428" s="24" t="s">
        <v>450</v>
      </c>
      <c r="B428" s="53">
        <v>2698600</v>
      </c>
      <c r="C428" s="58">
        <f>D428-B428</f>
        <v>163700</v>
      </c>
      <c r="D428" s="26">
        <v>2862300</v>
      </c>
    </row>
    <row r="429" spans="1:4" ht="13.5" customHeight="1" x14ac:dyDescent="0.2">
      <c r="A429" s="24" t="s">
        <v>378</v>
      </c>
      <c r="B429" s="53">
        <v>919200</v>
      </c>
      <c r="C429" s="58">
        <f t="shared" si="20"/>
        <v>8000</v>
      </c>
      <c r="D429" s="26">
        <v>927200</v>
      </c>
    </row>
    <row r="430" spans="1:4" ht="13.5" customHeight="1" x14ac:dyDescent="0.2">
      <c r="A430" s="22" t="s">
        <v>379</v>
      </c>
      <c r="B430" s="53">
        <v>889400</v>
      </c>
      <c r="C430" s="58">
        <f t="shared" si="20"/>
        <v>29100</v>
      </c>
      <c r="D430" s="26">
        <v>918500</v>
      </c>
    </row>
    <row r="431" spans="1:4" ht="13.5" customHeight="1" thickBot="1" x14ac:dyDescent="0.25">
      <c r="A431" s="46" t="s">
        <v>170</v>
      </c>
      <c r="B431" s="54">
        <v>2464200</v>
      </c>
      <c r="C431" s="58">
        <f t="shared" ref="C431" si="21">D431-B431</f>
        <v>185000</v>
      </c>
      <c r="D431" s="27">
        <v>2649200</v>
      </c>
    </row>
    <row r="432" spans="1:4" ht="13.5" customHeight="1" thickBot="1" x14ac:dyDescent="0.25">
      <c r="A432" s="13" t="s">
        <v>32</v>
      </c>
      <c r="B432" s="55">
        <f>SUM(B374:B431)</f>
        <v>343750700</v>
      </c>
      <c r="C432" s="55">
        <f>SUM(C374:C431)</f>
        <v>10620200</v>
      </c>
      <c r="D432" s="28">
        <f>SUM(D374:D431)</f>
        <v>354370900</v>
      </c>
    </row>
    <row r="433" spans="1:4" ht="13.5" customHeight="1" thickBot="1" x14ac:dyDescent="0.25">
      <c r="A433" s="8"/>
      <c r="C433" s="8"/>
    </row>
    <row r="434" spans="1:4" ht="13.5" customHeight="1" thickBot="1" x14ac:dyDescent="0.25">
      <c r="A434" s="35" t="s">
        <v>7</v>
      </c>
      <c r="B434" s="56">
        <f>B353+B370+B432</f>
        <v>578247500</v>
      </c>
      <c r="C434" s="56">
        <f>C353+C370+C432</f>
        <v>16371800</v>
      </c>
      <c r="D434" s="29">
        <f>D353+D370+D432</f>
        <v>594619300</v>
      </c>
    </row>
    <row r="435" spans="1:4" ht="13.5" customHeight="1" x14ac:dyDescent="0.2">
      <c r="A435" s="7"/>
      <c r="B435" s="33"/>
      <c r="C435" s="7"/>
      <c r="D435" s="33"/>
    </row>
    <row r="436" spans="1:4" ht="13.5" customHeight="1" x14ac:dyDescent="0.2">
      <c r="A436" s="7" t="s">
        <v>8</v>
      </c>
      <c r="C436" s="7"/>
    </row>
    <row r="437" spans="1:4" ht="13.5" customHeight="1" x14ac:dyDescent="0.2">
      <c r="A437" s="8"/>
      <c r="C437" s="8"/>
    </row>
    <row r="438" spans="1:4" ht="13.5" customHeight="1" thickBot="1" x14ac:dyDescent="0.25">
      <c r="A438" s="7" t="s">
        <v>20</v>
      </c>
      <c r="B438" s="49"/>
      <c r="C438" s="7"/>
      <c r="D438" s="49" t="s">
        <v>395</v>
      </c>
    </row>
    <row r="439" spans="1:4" ht="45" customHeight="1" thickBot="1" x14ac:dyDescent="0.25">
      <c r="A439" s="10" t="s">
        <v>36</v>
      </c>
      <c r="B439" s="60" t="s">
        <v>467</v>
      </c>
      <c r="C439" s="60" t="s">
        <v>468</v>
      </c>
      <c r="D439" s="34" t="s">
        <v>469</v>
      </c>
    </row>
    <row r="440" spans="1:4" ht="13.5" customHeight="1" x14ac:dyDescent="0.2">
      <c r="A440" s="14" t="s">
        <v>451</v>
      </c>
      <c r="B440" s="53">
        <v>905000</v>
      </c>
      <c r="C440" s="58">
        <f t="shared" ref="C440:C453" si="22">D440-B440</f>
        <v>145100</v>
      </c>
      <c r="D440" s="26">
        <v>1050100</v>
      </c>
    </row>
    <row r="441" spans="1:4" ht="13.5" customHeight="1" x14ac:dyDescent="0.2">
      <c r="A441" s="15" t="s">
        <v>174</v>
      </c>
      <c r="B441" s="53">
        <v>3750000</v>
      </c>
      <c r="C441" s="58">
        <f t="shared" si="22"/>
        <v>64500</v>
      </c>
      <c r="D441" s="26">
        <v>3814500</v>
      </c>
    </row>
    <row r="442" spans="1:4" ht="13.5" customHeight="1" x14ac:dyDescent="0.2">
      <c r="A442" s="15" t="s">
        <v>380</v>
      </c>
      <c r="B442" s="53">
        <v>11368000</v>
      </c>
      <c r="C442" s="58">
        <f t="shared" si="22"/>
        <v>236800</v>
      </c>
      <c r="D442" s="26">
        <v>11604800</v>
      </c>
    </row>
    <row r="443" spans="1:4" ht="13.5" customHeight="1" x14ac:dyDescent="0.2">
      <c r="A443" s="15" t="s">
        <v>194</v>
      </c>
      <c r="B443" s="53">
        <v>3386800</v>
      </c>
      <c r="C443" s="58">
        <f t="shared" si="22"/>
        <v>45000</v>
      </c>
      <c r="D443" s="26">
        <v>3431800</v>
      </c>
    </row>
    <row r="444" spans="1:4" ht="13.5" customHeight="1" x14ac:dyDescent="0.2">
      <c r="A444" s="15" t="s">
        <v>290</v>
      </c>
      <c r="B444" s="53">
        <v>2062400</v>
      </c>
      <c r="C444" s="58">
        <f t="shared" si="22"/>
        <v>174800</v>
      </c>
      <c r="D444" s="26">
        <v>2237200</v>
      </c>
    </row>
    <row r="445" spans="1:4" ht="13.5" customHeight="1" x14ac:dyDescent="0.2">
      <c r="A445" s="22" t="s">
        <v>497</v>
      </c>
      <c r="B445" s="53">
        <v>1495700</v>
      </c>
      <c r="C445" s="58">
        <f t="shared" si="22"/>
        <v>-182600</v>
      </c>
      <c r="D445" s="26">
        <v>1313100</v>
      </c>
    </row>
    <row r="446" spans="1:4" ht="13.5" customHeight="1" x14ac:dyDescent="0.2">
      <c r="A446" s="22" t="s">
        <v>326</v>
      </c>
      <c r="B446" s="53">
        <v>4239800</v>
      </c>
      <c r="C446" s="58">
        <f t="shared" si="22"/>
        <v>138700</v>
      </c>
      <c r="D446" s="26">
        <v>4378500</v>
      </c>
    </row>
    <row r="447" spans="1:4" ht="13.5" customHeight="1" x14ac:dyDescent="0.2">
      <c r="A447" s="22" t="s">
        <v>498</v>
      </c>
      <c r="B447" s="53">
        <v>7883100</v>
      </c>
      <c r="C447" s="58">
        <f t="shared" si="22"/>
        <v>-109200</v>
      </c>
      <c r="D447" s="26">
        <v>7773900</v>
      </c>
    </row>
    <row r="448" spans="1:4" ht="13.5" customHeight="1" x14ac:dyDescent="0.2">
      <c r="A448" s="22" t="s">
        <v>452</v>
      </c>
      <c r="B448" s="53">
        <v>19033400</v>
      </c>
      <c r="C448" s="58">
        <f t="shared" si="22"/>
        <v>4000</v>
      </c>
      <c r="D448" s="26">
        <v>19037400</v>
      </c>
    </row>
    <row r="449" spans="1:4" ht="13.5" customHeight="1" x14ac:dyDescent="0.2">
      <c r="A449" s="22" t="s">
        <v>175</v>
      </c>
      <c r="B449" s="53">
        <v>20803200</v>
      </c>
      <c r="C449" s="58">
        <f t="shared" si="22"/>
        <v>641300</v>
      </c>
      <c r="D449" s="26">
        <v>21444500</v>
      </c>
    </row>
    <row r="450" spans="1:4" ht="13.5" customHeight="1" x14ac:dyDescent="0.2">
      <c r="A450" s="22" t="s">
        <v>171</v>
      </c>
      <c r="B450" s="53">
        <v>2385100</v>
      </c>
      <c r="C450" s="58">
        <f t="shared" si="22"/>
        <v>123400</v>
      </c>
      <c r="D450" s="26">
        <v>2508500</v>
      </c>
    </row>
    <row r="451" spans="1:4" ht="13.5" customHeight="1" x14ac:dyDescent="0.2">
      <c r="A451" s="22" t="s">
        <v>173</v>
      </c>
      <c r="B451" s="53">
        <v>2318700</v>
      </c>
      <c r="C451" s="58">
        <f t="shared" si="22"/>
        <v>144300</v>
      </c>
      <c r="D451" s="26">
        <v>2463000</v>
      </c>
    </row>
    <row r="452" spans="1:4" ht="13.5" customHeight="1" x14ac:dyDescent="0.2">
      <c r="A452" s="22" t="s">
        <v>291</v>
      </c>
      <c r="B452" s="53">
        <v>2506200</v>
      </c>
      <c r="C452" s="58">
        <f t="shared" si="22"/>
        <v>75800</v>
      </c>
      <c r="D452" s="26">
        <v>2582000</v>
      </c>
    </row>
    <row r="453" spans="1:4" ht="13.5" customHeight="1" x14ac:dyDescent="0.2">
      <c r="A453" s="22" t="s">
        <v>172</v>
      </c>
      <c r="B453" s="53">
        <v>910500</v>
      </c>
      <c r="C453" s="58">
        <f t="shared" si="22"/>
        <v>26300</v>
      </c>
      <c r="D453" s="26">
        <v>936800</v>
      </c>
    </row>
    <row r="454" spans="1:4" ht="13.5" customHeight="1" thickBot="1" x14ac:dyDescent="0.25">
      <c r="A454" s="42" t="s">
        <v>292</v>
      </c>
      <c r="B454" s="54">
        <v>8539200</v>
      </c>
      <c r="C454" s="58">
        <f t="shared" ref="C454" si="23">D454-B454</f>
        <v>208100</v>
      </c>
      <c r="D454" s="27">
        <v>8747300</v>
      </c>
    </row>
    <row r="455" spans="1:4" ht="13.5" customHeight="1" thickBot="1" x14ac:dyDescent="0.25">
      <c r="A455" s="13" t="s">
        <v>33</v>
      </c>
      <c r="B455" s="55">
        <f>SUM(B440:B454)</f>
        <v>91587100</v>
      </c>
      <c r="C455" s="55">
        <f>SUM(C440:C454)</f>
        <v>1736300</v>
      </c>
      <c r="D455" s="28">
        <f>SUM(D440:D454)</f>
        <v>93323400</v>
      </c>
    </row>
    <row r="456" spans="1:4" ht="13.5" customHeight="1" x14ac:dyDescent="0.2">
      <c r="A456" s="8"/>
      <c r="C456" s="8"/>
    </row>
    <row r="457" spans="1:4" ht="13.5" customHeight="1" thickBot="1" x14ac:dyDescent="0.25">
      <c r="A457" s="7" t="s">
        <v>21</v>
      </c>
      <c r="B457" s="49"/>
      <c r="C457" s="7"/>
      <c r="D457" s="49" t="s">
        <v>395</v>
      </c>
    </row>
    <row r="458" spans="1:4" ht="45" customHeight="1" thickBot="1" x14ac:dyDescent="0.25">
      <c r="A458" s="10" t="s">
        <v>36</v>
      </c>
      <c r="B458" s="60" t="s">
        <v>467</v>
      </c>
      <c r="C458" s="60" t="s">
        <v>468</v>
      </c>
      <c r="D458" s="34" t="s">
        <v>469</v>
      </c>
    </row>
    <row r="459" spans="1:4" ht="13.5" customHeight="1" x14ac:dyDescent="0.2">
      <c r="A459" s="25" t="s">
        <v>180</v>
      </c>
      <c r="B459" s="53">
        <v>4391000</v>
      </c>
      <c r="C459" s="58">
        <f t="shared" ref="C459:C496" si="24">D459-B459</f>
        <v>118400</v>
      </c>
      <c r="D459" s="26">
        <v>4509400</v>
      </c>
    </row>
    <row r="460" spans="1:4" ht="13.5" customHeight="1" x14ac:dyDescent="0.2">
      <c r="A460" s="25" t="s">
        <v>255</v>
      </c>
      <c r="B460" s="53">
        <v>11706900</v>
      </c>
      <c r="C460" s="58">
        <f t="shared" si="24"/>
        <v>397400</v>
      </c>
      <c r="D460" s="26">
        <v>12104300</v>
      </c>
    </row>
    <row r="461" spans="1:4" ht="13.5" customHeight="1" x14ac:dyDescent="0.2">
      <c r="A461" s="25" t="s">
        <v>453</v>
      </c>
      <c r="B461" s="53">
        <v>4900700</v>
      </c>
      <c r="C461" s="58">
        <f t="shared" si="24"/>
        <v>270000</v>
      </c>
      <c r="D461" s="26">
        <v>5170700</v>
      </c>
    </row>
    <row r="462" spans="1:4" ht="13.5" customHeight="1" x14ac:dyDescent="0.2">
      <c r="A462" s="11" t="s">
        <v>176</v>
      </c>
      <c r="B462" s="53">
        <v>2210000</v>
      </c>
      <c r="C462" s="58">
        <f t="shared" si="24"/>
        <v>46200</v>
      </c>
      <c r="D462" s="26">
        <v>2256200</v>
      </c>
    </row>
    <row r="463" spans="1:4" ht="13.5" customHeight="1" x14ac:dyDescent="0.2">
      <c r="A463" s="11" t="s">
        <v>310</v>
      </c>
      <c r="B463" s="53">
        <v>1896200</v>
      </c>
      <c r="C463" s="58">
        <f t="shared" si="24"/>
        <v>206300</v>
      </c>
      <c r="D463" s="26">
        <v>2102500</v>
      </c>
    </row>
    <row r="464" spans="1:4" ht="13.5" customHeight="1" x14ac:dyDescent="0.2">
      <c r="A464" s="11" t="s">
        <v>334</v>
      </c>
      <c r="B464" s="53">
        <v>2325800</v>
      </c>
      <c r="C464" s="58">
        <f t="shared" si="24"/>
        <v>71800</v>
      </c>
      <c r="D464" s="26">
        <v>2397600</v>
      </c>
    </row>
    <row r="465" spans="1:4" ht="13.5" customHeight="1" x14ac:dyDescent="0.2">
      <c r="A465" s="11" t="s">
        <v>381</v>
      </c>
      <c r="B465" s="53">
        <v>2739700</v>
      </c>
      <c r="C465" s="58">
        <f t="shared" si="24"/>
        <v>113000</v>
      </c>
      <c r="D465" s="26">
        <v>2852700</v>
      </c>
    </row>
    <row r="466" spans="1:4" ht="13.5" customHeight="1" x14ac:dyDescent="0.2">
      <c r="A466" s="11" t="s">
        <v>382</v>
      </c>
      <c r="B466" s="53">
        <v>1077400</v>
      </c>
      <c r="C466" s="58">
        <f t="shared" si="24"/>
        <v>12500</v>
      </c>
      <c r="D466" s="26">
        <v>1089900</v>
      </c>
    </row>
    <row r="467" spans="1:4" ht="13.5" customHeight="1" x14ac:dyDescent="0.2">
      <c r="A467" s="11" t="s">
        <v>256</v>
      </c>
      <c r="B467" s="53">
        <v>2506000</v>
      </c>
      <c r="C467" s="58">
        <f t="shared" si="24"/>
        <v>65800</v>
      </c>
      <c r="D467" s="26">
        <v>2571800</v>
      </c>
    </row>
    <row r="468" spans="1:4" ht="13.5" customHeight="1" x14ac:dyDescent="0.2">
      <c r="A468" s="11" t="s">
        <v>383</v>
      </c>
      <c r="B468" s="53">
        <v>15421500</v>
      </c>
      <c r="C468" s="58">
        <f t="shared" si="24"/>
        <v>282100</v>
      </c>
      <c r="D468" s="26">
        <v>15703600</v>
      </c>
    </row>
    <row r="469" spans="1:4" ht="13.5" customHeight="1" x14ac:dyDescent="0.2">
      <c r="A469" s="11" t="s">
        <v>384</v>
      </c>
      <c r="B469" s="53">
        <v>7128600</v>
      </c>
      <c r="C469" s="58">
        <f t="shared" si="24"/>
        <v>392700</v>
      </c>
      <c r="D469" s="26">
        <v>7521300</v>
      </c>
    </row>
    <row r="470" spans="1:4" ht="13.5" customHeight="1" x14ac:dyDescent="0.2">
      <c r="A470" s="11" t="s">
        <v>385</v>
      </c>
      <c r="B470" s="53">
        <v>1333100</v>
      </c>
      <c r="C470" s="58">
        <f t="shared" si="24"/>
        <v>39600</v>
      </c>
      <c r="D470" s="26">
        <v>1372700</v>
      </c>
    </row>
    <row r="471" spans="1:4" ht="13.5" customHeight="1" x14ac:dyDescent="0.2">
      <c r="A471" s="11" t="s">
        <v>499</v>
      </c>
      <c r="B471" s="53">
        <v>1366600</v>
      </c>
      <c r="C471" s="58">
        <f t="shared" si="24"/>
        <v>-208100</v>
      </c>
      <c r="D471" s="26">
        <v>1158500</v>
      </c>
    </row>
    <row r="472" spans="1:4" ht="13.5" customHeight="1" x14ac:dyDescent="0.2">
      <c r="A472" s="11" t="s">
        <v>236</v>
      </c>
      <c r="B472" s="53">
        <v>4101600</v>
      </c>
      <c r="C472" s="58">
        <f t="shared" si="24"/>
        <v>38100</v>
      </c>
      <c r="D472" s="26">
        <v>4139700</v>
      </c>
    </row>
    <row r="473" spans="1:4" ht="13.5" customHeight="1" x14ac:dyDescent="0.2">
      <c r="A473" s="11" t="s">
        <v>177</v>
      </c>
      <c r="B473" s="53">
        <v>4796300</v>
      </c>
      <c r="C473" s="58">
        <f t="shared" si="24"/>
        <v>138100</v>
      </c>
      <c r="D473" s="26">
        <v>4934400</v>
      </c>
    </row>
    <row r="474" spans="1:4" ht="13.5" customHeight="1" x14ac:dyDescent="0.2">
      <c r="A474" s="11" t="s">
        <v>178</v>
      </c>
      <c r="B474" s="53">
        <v>12647500</v>
      </c>
      <c r="C474" s="58">
        <f t="shared" si="24"/>
        <v>213500</v>
      </c>
      <c r="D474" s="26">
        <v>12861000</v>
      </c>
    </row>
    <row r="475" spans="1:4" ht="13.5" customHeight="1" x14ac:dyDescent="0.2">
      <c r="A475" s="11" t="s">
        <v>454</v>
      </c>
      <c r="B475" s="53">
        <v>6655700</v>
      </c>
      <c r="C475" s="58">
        <f t="shared" si="24"/>
        <v>31100</v>
      </c>
      <c r="D475" s="26">
        <v>6686800</v>
      </c>
    </row>
    <row r="476" spans="1:4" ht="13.5" customHeight="1" x14ac:dyDescent="0.2">
      <c r="A476" s="11" t="s">
        <v>181</v>
      </c>
      <c r="B476" s="53">
        <v>866000</v>
      </c>
      <c r="C476" s="58">
        <f t="shared" si="24"/>
        <v>29400</v>
      </c>
      <c r="D476" s="26">
        <v>895400</v>
      </c>
    </row>
    <row r="477" spans="1:4" ht="13.5" customHeight="1" x14ac:dyDescent="0.2">
      <c r="A477" s="11" t="s">
        <v>257</v>
      </c>
      <c r="B477" s="53">
        <v>18526800</v>
      </c>
      <c r="C477" s="58">
        <f t="shared" si="24"/>
        <v>165600</v>
      </c>
      <c r="D477" s="26">
        <v>18692400</v>
      </c>
    </row>
    <row r="478" spans="1:4" ht="13.5" customHeight="1" x14ac:dyDescent="0.2">
      <c r="A478" s="11" t="s">
        <v>258</v>
      </c>
      <c r="B478" s="53">
        <v>3127900</v>
      </c>
      <c r="C478" s="58">
        <f t="shared" si="24"/>
        <v>120100</v>
      </c>
      <c r="D478" s="26">
        <v>3248000</v>
      </c>
    </row>
    <row r="479" spans="1:4" ht="13.5" customHeight="1" x14ac:dyDescent="0.2">
      <c r="A479" s="11" t="s">
        <v>500</v>
      </c>
      <c r="B479" s="53">
        <v>6974700</v>
      </c>
      <c r="C479" s="58">
        <f t="shared" si="24"/>
        <v>-6200</v>
      </c>
      <c r="D479" s="26">
        <v>6968500</v>
      </c>
    </row>
    <row r="480" spans="1:4" ht="13.5" customHeight="1" x14ac:dyDescent="0.2">
      <c r="A480" s="11" t="s">
        <v>455</v>
      </c>
      <c r="B480" s="53">
        <v>2663600</v>
      </c>
      <c r="C480" s="58">
        <f t="shared" si="24"/>
        <v>198000</v>
      </c>
      <c r="D480" s="26">
        <v>2861600</v>
      </c>
    </row>
    <row r="481" spans="1:4" ht="13.5" customHeight="1" x14ac:dyDescent="0.2">
      <c r="A481" s="11" t="s">
        <v>182</v>
      </c>
      <c r="B481" s="53">
        <v>2415200</v>
      </c>
      <c r="C481" s="58">
        <f t="shared" si="24"/>
        <v>42800</v>
      </c>
      <c r="D481" s="26">
        <v>2458000</v>
      </c>
    </row>
    <row r="482" spans="1:4" ht="13.5" customHeight="1" x14ac:dyDescent="0.2">
      <c r="A482" s="11" t="s">
        <v>179</v>
      </c>
      <c r="B482" s="53">
        <v>13500700</v>
      </c>
      <c r="C482" s="58">
        <f t="shared" si="24"/>
        <v>194400</v>
      </c>
      <c r="D482" s="26">
        <v>13695100</v>
      </c>
    </row>
    <row r="483" spans="1:4" ht="13.5" customHeight="1" x14ac:dyDescent="0.2">
      <c r="A483" s="11" t="s">
        <v>259</v>
      </c>
      <c r="B483" s="53">
        <v>2904300</v>
      </c>
      <c r="C483" s="58">
        <f t="shared" si="24"/>
        <v>218600</v>
      </c>
      <c r="D483" s="26">
        <v>3122900</v>
      </c>
    </row>
    <row r="484" spans="1:4" ht="13.5" customHeight="1" x14ac:dyDescent="0.2">
      <c r="A484" s="11" t="s">
        <v>386</v>
      </c>
      <c r="B484" s="53">
        <v>10044000</v>
      </c>
      <c r="C484" s="58">
        <f t="shared" si="24"/>
        <v>385700</v>
      </c>
      <c r="D484" s="26">
        <v>10429700</v>
      </c>
    </row>
    <row r="485" spans="1:4" ht="13.5" customHeight="1" x14ac:dyDescent="0.2">
      <c r="A485" s="11" t="s">
        <v>338</v>
      </c>
      <c r="B485" s="53">
        <v>8788700</v>
      </c>
      <c r="C485" s="58">
        <f t="shared" si="24"/>
        <v>309000</v>
      </c>
      <c r="D485" s="26">
        <v>9097700</v>
      </c>
    </row>
    <row r="486" spans="1:4" ht="13.5" customHeight="1" x14ac:dyDescent="0.2">
      <c r="A486" s="11" t="s">
        <v>183</v>
      </c>
      <c r="B486" s="53">
        <v>13038300</v>
      </c>
      <c r="C486" s="58">
        <f t="shared" si="24"/>
        <v>274900</v>
      </c>
      <c r="D486" s="26">
        <v>13313200</v>
      </c>
    </row>
    <row r="487" spans="1:4" x14ac:dyDescent="0.2">
      <c r="A487" s="48" t="s">
        <v>186</v>
      </c>
      <c r="B487" s="57">
        <v>12662700</v>
      </c>
      <c r="C487" s="58">
        <f t="shared" si="24"/>
        <v>121600</v>
      </c>
      <c r="D487" s="45">
        <v>12784300</v>
      </c>
    </row>
    <row r="488" spans="1:4" ht="13.5" customHeight="1" x14ac:dyDescent="0.2">
      <c r="A488" s="11" t="s">
        <v>184</v>
      </c>
      <c r="B488" s="53">
        <v>8131900</v>
      </c>
      <c r="C488" s="58">
        <f t="shared" si="24"/>
        <v>146200</v>
      </c>
      <c r="D488" s="26">
        <v>8278100</v>
      </c>
    </row>
    <row r="489" spans="1:4" ht="13.5" customHeight="1" x14ac:dyDescent="0.2">
      <c r="A489" s="11" t="s">
        <v>327</v>
      </c>
      <c r="B489" s="53">
        <v>17817400</v>
      </c>
      <c r="C489" s="58">
        <f t="shared" si="24"/>
        <v>520000</v>
      </c>
      <c r="D489" s="26">
        <v>18337400</v>
      </c>
    </row>
    <row r="490" spans="1:4" ht="13.5" customHeight="1" x14ac:dyDescent="0.2">
      <c r="A490" s="11" t="s">
        <v>387</v>
      </c>
      <c r="B490" s="53">
        <v>22148000</v>
      </c>
      <c r="C490" s="58">
        <f t="shared" si="24"/>
        <v>392100</v>
      </c>
      <c r="D490" s="26">
        <v>22540100</v>
      </c>
    </row>
    <row r="491" spans="1:4" ht="13.5" customHeight="1" x14ac:dyDescent="0.2">
      <c r="A491" s="11" t="s">
        <v>328</v>
      </c>
      <c r="B491" s="53">
        <v>13056200</v>
      </c>
      <c r="C491" s="58">
        <f t="shared" si="24"/>
        <v>1089400</v>
      </c>
      <c r="D491" s="26">
        <v>14145600</v>
      </c>
    </row>
    <row r="492" spans="1:4" ht="13.5" customHeight="1" x14ac:dyDescent="0.2">
      <c r="A492" s="11" t="s">
        <v>329</v>
      </c>
      <c r="B492" s="53">
        <v>13048400</v>
      </c>
      <c r="C492" s="58">
        <f t="shared" si="24"/>
        <v>527900</v>
      </c>
      <c r="D492" s="26">
        <v>13576300</v>
      </c>
    </row>
    <row r="493" spans="1:4" ht="13.5" customHeight="1" x14ac:dyDescent="0.2">
      <c r="A493" s="11" t="s">
        <v>185</v>
      </c>
      <c r="B493" s="53">
        <v>22429800</v>
      </c>
      <c r="C493" s="58">
        <f t="shared" si="24"/>
        <v>614900</v>
      </c>
      <c r="D493" s="26">
        <v>23044700</v>
      </c>
    </row>
    <row r="494" spans="1:4" ht="13.5" customHeight="1" x14ac:dyDescent="0.2">
      <c r="A494" s="11" t="s">
        <v>341</v>
      </c>
      <c r="B494" s="53">
        <v>10535400</v>
      </c>
      <c r="C494" s="58">
        <f t="shared" si="24"/>
        <v>393800</v>
      </c>
      <c r="D494" s="26">
        <v>10929200</v>
      </c>
    </row>
    <row r="495" spans="1:4" ht="13.5" customHeight="1" x14ac:dyDescent="0.2">
      <c r="A495" s="11" t="s">
        <v>388</v>
      </c>
      <c r="B495" s="53">
        <v>23866500</v>
      </c>
      <c r="C495" s="58">
        <f t="shared" si="24"/>
        <v>222900</v>
      </c>
      <c r="D495" s="26">
        <v>24089400</v>
      </c>
    </row>
    <row r="496" spans="1:4" ht="13.5" customHeight="1" x14ac:dyDescent="0.2">
      <c r="A496" s="11" t="s">
        <v>330</v>
      </c>
      <c r="B496" s="53">
        <v>10709100</v>
      </c>
      <c r="C496" s="58">
        <f t="shared" si="24"/>
        <v>82300</v>
      </c>
      <c r="D496" s="26">
        <v>10791400</v>
      </c>
    </row>
    <row r="497" spans="1:4" ht="13.5" customHeight="1" thickBot="1" x14ac:dyDescent="0.25">
      <c r="A497" s="12" t="s">
        <v>260</v>
      </c>
      <c r="B497" s="54">
        <v>5434200</v>
      </c>
      <c r="C497" s="58">
        <f t="shared" ref="C497" si="25">D497-B497</f>
        <v>114300</v>
      </c>
      <c r="D497" s="27">
        <v>5548500</v>
      </c>
    </row>
    <row r="498" spans="1:4" ht="13.5" customHeight="1" thickBot="1" x14ac:dyDescent="0.25">
      <c r="A498" s="13" t="s">
        <v>34</v>
      </c>
      <c r="B498" s="55">
        <f>SUM(B459:B497)</f>
        <v>329894400</v>
      </c>
      <c r="C498" s="55">
        <f>SUM(C459:C497)</f>
        <v>8386200</v>
      </c>
      <c r="D498" s="28">
        <f>SUM(D459:D497)</f>
        <v>338280600</v>
      </c>
    </row>
    <row r="499" spans="1:4" ht="13.5" customHeight="1" x14ac:dyDescent="0.2">
      <c r="A499" s="8"/>
      <c r="C499" s="8"/>
    </row>
    <row r="500" spans="1:4" ht="13.5" customHeight="1" thickBot="1" x14ac:dyDescent="0.25">
      <c r="A500" s="7" t="s">
        <v>22</v>
      </c>
      <c r="B500" s="49"/>
      <c r="C500" s="7"/>
      <c r="D500" s="49" t="s">
        <v>395</v>
      </c>
    </row>
    <row r="501" spans="1:4" ht="45" customHeight="1" thickBot="1" x14ac:dyDescent="0.25">
      <c r="A501" s="10" t="s">
        <v>36</v>
      </c>
      <c r="B501" s="60" t="s">
        <v>467</v>
      </c>
      <c r="C501" s="60" t="s">
        <v>468</v>
      </c>
      <c r="D501" s="34" t="s">
        <v>469</v>
      </c>
    </row>
    <row r="502" spans="1:4" ht="13.5" customHeight="1" x14ac:dyDescent="0.2">
      <c r="A502" s="25" t="s">
        <v>311</v>
      </c>
      <c r="B502" s="53">
        <v>2376400</v>
      </c>
      <c r="C502" s="58">
        <f t="shared" ref="C502:C536" si="26">D502-B502</f>
        <v>96500</v>
      </c>
      <c r="D502" s="26">
        <v>2472900</v>
      </c>
    </row>
    <row r="503" spans="1:4" ht="13.5" customHeight="1" x14ac:dyDescent="0.2">
      <c r="A503" s="11" t="s">
        <v>261</v>
      </c>
      <c r="B503" s="53">
        <v>3114500</v>
      </c>
      <c r="C503" s="58">
        <f t="shared" si="26"/>
        <v>49700</v>
      </c>
      <c r="D503" s="26">
        <v>3164200</v>
      </c>
    </row>
    <row r="504" spans="1:4" ht="13.5" customHeight="1" x14ac:dyDescent="0.2">
      <c r="A504" s="11" t="s">
        <v>501</v>
      </c>
      <c r="B504" s="53">
        <v>790800</v>
      </c>
      <c r="C504" s="58">
        <f t="shared" si="26"/>
        <v>-22600</v>
      </c>
      <c r="D504" s="26">
        <v>768200</v>
      </c>
    </row>
    <row r="505" spans="1:4" ht="13.5" customHeight="1" x14ac:dyDescent="0.2">
      <c r="A505" s="11" t="s">
        <v>262</v>
      </c>
      <c r="B505" s="53">
        <v>9032600</v>
      </c>
      <c r="C505" s="58">
        <f t="shared" si="26"/>
        <v>171100</v>
      </c>
      <c r="D505" s="26">
        <v>9203700</v>
      </c>
    </row>
    <row r="506" spans="1:4" ht="13.5" customHeight="1" x14ac:dyDescent="0.2">
      <c r="A506" s="11" t="s">
        <v>389</v>
      </c>
      <c r="B506" s="53">
        <v>2250800</v>
      </c>
      <c r="C506" s="58">
        <f t="shared" si="26"/>
        <v>55400</v>
      </c>
      <c r="D506" s="26">
        <v>2306200</v>
      </c>
    </row>
    <row r="507" spans="1:4" ht="13.5" customHeight="1" x14ac:dyDescent="0.2">
      <c r="A507" s="11" t="s">
        <v>263</v>
      </c>
      <c r="B507" s="53">
        <v>3149000</v>
      </c>
      <c r="C507" s="58">
        <f t="shared" si="26"/>
        <v>175000</v>
      </c>
      <c r="D507" s="26">
        <v>3324000</v>
      </c>
    </row>
    <row r="508" spans="1:4" ht="13.5" customHeight="1" x14ac:dyDescent="0.2">
      <c r="A508" s="11" t="s">
        <v>264</v>
      </c>
      <c r="B508" s="53">
        <v>3467200</v>
      </c>
      <c r="C508" s="58">
        <f t="shared" si="26"/>
        <v>215300</v>
      </c>
      <c r="D508" s="26">
        <v>3682500</v>
      </c>
    </row>
    <row r="509" spans="1:4" ht="13.5" customHeight="1" x14ac:dyDescent="0.2">
      <c r="A509" s="11" t="s">
        <v>390</v>
      </c>
      <c r="B509" s="53">
        <v>2278700</v>
      </c>
      <c r="C509" s="58">
        <f t="shared" si="26"/>
        <v>59100</v>
      </c>
      <c r="D509" s="26">
        <v>2337800</v>
      </c>
    </row>
    <row r="510" spans="1:4" ht="13.5" customHeight="1" x14ac:dyDescent="0.2">
      <c r="A510" s="11" t="s">
        <v>391</v>
      </c>
      <c r="B510" s="53">
        <v>2322800</v>
      </c>
      <c r="C510" s="58">
        <f t="shared" si="26"/>
        <v>20600</v>
      </c>
      <c r="D510" s="26">
        <v>2343400</v>
      </c>
    </row>
    <row r="511" spans="1:4" ht="13.5" customHeight="1" x14ac:dyDescent="0.2">
      <c r="A511" s="11" t="s">
        <v>502</v>
      </c>
      <c r="B511" s="53">
        <v>2035500</v>
      </c>
      <c r="C511" s="58">
        <f t="shared" si="26"/>
        <v>-3300</v>
      </c>
      <c r="D511" s="26">
        <v>2032200</v>
      </c>
    </row>
    <row r="512" spans="1:4" ht="13.5" customHeight="1" x14ac:dyDescent="0.2">
      <c r="A512" s="11" t="s">
        <v>456</v>
      </c>
      <c r="B512" s="53">
        <v>2710800</v>
      </c>
      <c r="C512" s="58">
        <f t="shared" si="26"/>
        <v>80500</v>
      </c>
      <c r="D512" s="26">
        <v>2791300</v>
      </c>
    </row>
    <row r="513" spans="1:4" ht="13.5" customHeight="1" x14ac:dyDescent="0.2">
      <c r="A513" s="11" t="s">
        <v>503</v>
      </c>
      <c r="B513" s="53">
        <v>897800</v>
      </c>
      <c r="C513" s="58">
        <f t="shared" si="26"/>
        <v>-13500</v>
      </c>
      <c r="D513" s="26">
        <v>884300</v>
      </c>
    </row>
    <row r="514" spans="1:4" ht="13.5" customHeight="1" x14ac:dyDescent="0.2">
      <c r="A514" s="11" t="s">
        <v>265</v>
      </c>
      <c r="B514" s="53">
        <v>3241900</v>
      </c>
      <c r="C514" s="58">
        <f t="shared" si="26"/>
        <v>84300</v>
      </c>
      <c r="D514" s="26">
        <v>3326200</v>
      </c>
    </row>
    <row r="515" spans="1:4" ht="13.5" customHeight="1" x14ac:dyDescent="0.2">
      <c r="A515" s="11" t="s">
        <v>266</v>
      </c>
      <c r="B515" s="53">
        <v>5302900</v>
      </c>
      <c r="C515" s="58">
        <f t="shared" si="26"/>
        <v>344100</v>
      </c>
      <c r="D515" s="26">
        <v>5647000</v>
      </c>
    </row>
    <row r="516" spans="1:4" ht="13.5" customHeight="1" x14ac:dyDescent="0.2">
      <c r="A516" s="11" t="s">
        <v>267</v>
      </c>
      <c r="B516" s="53">
        <v>3543300</v>
      </c>
      <c r="C516" s="58">
        <f t="shared" si="26"/>
        <v>37600</v>
      </c>
      <c r="D516" s="26">
        <v>3580900</v>
      </c>
    </row>
    <row r="517" spans="1:4" ht="13.5" customHeight="1" x14ac:dyDescent="0.2">
      <c r="A517" s="11" t="s">
        <v>457</v>
      </c>
      <c r="B517" s="53">
        <v>2695000</v>
      </c>
      <c r="C517" s="58">
        <f t="shared" si="26"/>
        <v>292800</v>
      </c>
      <c r="D517" s="26">
        <v>2987800</v>
      </c>
    </row>
    <row r="518" spans="1:4" ht="13.5" customHeight="1" x14ac:dyDescent="0.2">
      <c r="A518" s="11" t="s">
        <v>458</v>
      </c>
      <c r="B518" s="53">
        <v>3943200</v>
      </c>
      <c r="C518" s="58">
        <f t="shared" si="26"/>
        <v>94300</v>
      </c>
      <c r="D518" s="26">
        <v>4037500</v>
      </c>
    </row>
    <row r="519" spans="1:4" ht="13.5" customHeight="1" x14ac:dyDescent="0.2">
      <c r="A519" s="11" t="s">
        <v>187</v>
      </c>
      <c r="B519" s="53">
        <v>9055400</v>
      </c>
      <c r="C519" s="58">
        <f t="shared" si="26"/>
        <v>392900</v>
      </c>
      <c r="D519" s="26">
        <v>9448300</v>
      </c>
    </row>
    <row r="520" spans="1:4" ht="13.5" customHeight="1" x14ac:dyDescent="0.2">
      <c r="A520" s="11" t="s">
        <v>504</v>
      </c>
      <c r="B520" s="53">
        <v>692400</v>
      </c>
      <c r="C520" s="58">
        <f t="shared" si="26"/>
        <v>-36300</v>
      </c>
      <c r="D520" s="26">
        <v>656100</v>
      </c>
    </row>
    <row r="521" spans="1:4" ht="13.5" customHeight="1" x14ac:dyDescent="0.2">
      <c r="A521" s="11" t="s">
        <v>505</v>
      </c>
      <c r="B521" s="53">
        <v>2467100</v>
      </c>
      <c r="C521" s="58">
        <f t="shared" si="26"/>
        <v>-13800</v>
      </c>
      <c r="D521" s="26">
        <v>2453300</v>
      </c>
    </row>
    <row r="522" spans="1:4" ht="13.5" customHeight="1" x14ac:dyDescent="0.2">
      <c r="A522" s="11" t="s">
        <v>392</v>
      </c>
      <c r="B522" s="53">
        <v>3526600</v>
      </c>
      <c r="C522" s="58">
        <f t="shared" si="26"/>
        <v>45800</v>
      </c>
      <c r="D522" s="26">
        <v>3572400</v>
      </c>
    </row>
    <row r="523" spans="1:4" ht="13.5" customHeight="1" x14ac:dyDescent="0.2">
      <c r="A523" s="11" t="s">
        <v>393</v>
      </c>
      <c r="B523" s="53">
        <v>3553800</v>
      </c>
      <c r="C523" s="58">
        <f t="shared" si="26"/>
        <v>13200</v>
      </c>
      <c r="D523" s="26">
        <v>3567000</v>
      </c>
    </row>
    <row r="524" spans="1:4" ht="13.5" customHeight="1" x14ac:dyDescent="0.2">
      <c r="A524" s="11" t="s">
        <v>459</v>
      </c>
      <c r="B524" s="53">
        <v>1679300</v>
      </c>
      <c r="C524" s="58">
        <f t="shared" si="26"/>
        <v>193600</v>
      </c>
      <c r="D524" s="26">
        <v>1872900</v>
      </c>
    </row>
    <row r="525" spans="1:4" ht="13.5" customHeight="1" x14ac:dyDescent="0.2">
      <c r="A525" s="11" t="s">
        <v>331</v>
      </c>
      <c r="B525" s="53">
        <v>12038600</v>
      </c>
      <c r="C525" s="58">
        <f t="shared" si="26"/>
        <v>265400</v>
      </c>
      <c r="D525" s="26">
        <v>12304000</v>
      </c>
    </row>
    <row r="526" spans="1:4" ht="13.5" customHeight="1" x14ac:dyDescent="0.2">
      <c r="A526" s="11" t="s">
        <v>188</v>
      </c>
      <c r="B526" s="53">
        <v>8881900</v>
      </c>
      <c r="C526" s="58">
        <f t="shared" si="26"/>
        <v>64600</v>
      </c>
      <c r="D526" s="26">
        <v>8946500</v>
      </c>
    </row>
    <row r="527" spans="1:4" ht="14.1" customHeight="1" x14ac:dyDescent="0.2">
      <c r="A527" s="51" t="s">
        <v>460</v>
      </c>
      <c r="B527" s="58">
        <v>3626500</v>
      </c>
      <c r="C527" s="58">
        <f t="shared" si="26"/>
        <v>82200</v>
      </c>
      <c r="D527" s="52">
        <v>3708700</v>
      </c>
    </row>
    <row r="528" spans="1:4" ht="13.5" customHeight="1" x14ac:dyDescent="0.2">
      <c r="A528" s="11" t="s">
        <v>461</v>
      </c>
      <c r="B528" s="53">
        <v>3297800</v>
      </c>
      <c r="C528" s="58">
        <f t="shared" si="26"/>
        <v>99100</v>
      </c>
      <c r="D528" s="26">
        <v>3396900</v>
      </c>
    </row>
    <row r="529" spans="1:4" ht="13.5" customHeight="1" x14ac:dyDescent="0.2">
      <c r="A529" s="11" t="s">
        <v>189</v>
      </c>
      <c r="B529" s="53">
        <v>3374400</v>
      </c>
      <c r="C529" s="58">
        <f t="shared" si="26"/>
        <v>115700</v>
      </c>
      <c r="D529" s="26">
        <v>3490100</v>
      </c>
    </row>
    <row r="530" spans="1:4" ht="13.5" customHeight="1" x14ac:dyDescent="0.2">
      <c r="A530" s="11" t="s">
        <v>506</v>
      </c>
      <c r="B530" s="53">
        <v>3839000</v>
      </c>
      <c r="C530" s="58">
        <f t="shared" si="26"/>
        <v>-34200</v>
      </c>
      <c r="D530" s="26">
        <v>3804800</v>
      </c>
    </row>
    <row r="531" spans="1:4" ht="13.5" customHeight="1" x14ac:dyDescent="0.2">
      <c r="A531" s="11" t="s">
        <v>190</v>
      </c>
      <c r="B531" s="53">
        <v>17290700</v>
      </c>
      <c r="C531" s="58">
        <f t="shared" si="26"/>
        <v>1135200</v>
      </c>
      <c r="D531" s="26">
        <v>18425900</v>
      </c>
    </row>
    <row r="532" spans="1:4" ht="13.5" customHeight="1" x14ac:dyDescent="0.2">
      <c r="A532" s="11" t="s">
        <v>394</v>
      </c>
      <c r="B532" s="53">
        <v>20442100</v>
      </c>
      <c r="C532" s="58">
        <f t="shared" si="26"/>
        <v>284400</v>
      </c>
      <c r="D532" s="26">
        <v>20726500</v>
      </c>
    </row>
    <row r="533" spans="1:4" ht="13.5" customHeight="1" x14ac:dyDescent="0.2">
      <c r="A533" s="11" t="s">
        <v>462</v>
      </c>
      <c r="B533" s="53">
        <v>11779500</v>
      </c>
      <c r="C533" s="58">
        <f t="shared" si="26"/>
        <v>547700</v>
      </c>
      <c r="D533" s="26">
        <v>12327200</v>
      </c>
    </row>
    <row r="534" spans="1:4" ht="13.5" customHeight="1" x14ac:dyDescent="0.2">
      <c r="A534" s="11" t="s">
        <v>191</v>
      </c>
      <c r="B534" s="53">
        <v>1706000</v>
      </c>
      <c r="C534" s="58">
        <f t="shared" si="26"/>
        <v>72800</v>
      </c>
      <c r="D534" s="26">
        <v>1778800</v>
      </c>
    </row>
    <row r="535" spans="1:4" ht="13.5" customHeight="1" x14ac:dyDescent="0.2">
      <c r="A535" s="11" t="s">
        <v>463</v>
      </c>
      <c r="B535" s="53">
        <v>964900</v>
      </c>
      <c r="C535" s="58">
        <f t="shared" si="26"/>
        <v>14200</v>
      </c>
      <c r="D535" s="26">
        <v>979100</v>
      </c>
    </row>
    <row r="536" spans="1:4" ht="13.5" customHeight="1" x14ac:dyDescent="0.2">
      <c r="A536" s="11" t="s">
        <v>335</v>
      </c>
      <c r="B536" s="53">
        <v>2873700</v>
      </c>
      <c r="C536" s="58">
        <f t="shared" si="26"/>
        <v>103600</v>
      </c>
      <c r="D536" s="26">
        <v>2977300</v>
      </c>
    </row>
    <row r="537" spans="1:4" ht="13.5" customHeight="1" thickBot="1" x14ac:dyDescent="0.25">
      <c r="A537" s="12" t="s">
        <v>268</v>
      </c>
      <c r="B537" s="54">
        <v>3234500</v>
      </c>
      <c r="C537" s="58">
        <f t="shared" ref="C537" si="27">D537-B537</f>
        <v>92800</v>
      </c>
      <c r="D537" s="27">
        <v>3327300</v>
      </c>
    </row>
    <row r="538" spans="1:4" ht="13.5" customHeight="1" thickBot="1" x14ac:dyDescent="0.25">
      <c r="A538" s="13" t="s">
        <v>35</v>
      </c>
      <c r="B538" s="55">
        <f>SUM(B502:B537)</f>
        <v>167477400</v>
      </c>
      <c r="C538" s="55">
        <f>SUM(C502:C537)</f>
        <v>5175800</v>
      </c>
      <c r="D538" s="28">
        <f>SUM(D502:D537)</f>
        <v>172653200</v>
      </c>
    </row>
    <row r="539" spans="1:4" ht="13.5" customHeight="1" thickBot="1" x14ac:dyDescent="0.25">
      <c r="A539" s="8"/>
      <c r="C539" s="8"/>
    </row>
    <row r="540" spans="1:4" ht="13.5" customHeight="1" thickBot="1" x14ac:dyDescent="0.25">
      <c r="A540" s="35" t="s">
        <v>9</v>
      </c>
      <c r="B540" s="56">
        <f>B455+B498+B538</f>
        <v>588958900</v>
      </c>
      <c r="C540" s="56">
        <f>C455+C498+C538</f>
        <v>15298300</v>
      </c>
      <c r="D540" s="29">
        <f>D455+D498+D538</f>
        <v>604257200</v>
      </c>
    </row>
    <row r="541" spans="1:4" ht="13.5" customHeight="1" thickBot="1" x14ac:dyDescent="0.25">
      <c r="A541" s="8"/>
      <c r="C541" s="8"/>
    </row>
    <row r="542" spans="1:4" ht="13.5" customHeight="1" thickBot="1" x14ac:dyDescent="0.25">
      <c r="A542" s="43" t="s">
        <v>192</v>
      </c>
      <c r="B542" s="59">
        <f>B50+B213+B315+B434+B540</f>
        <v>3017028000</v>
      </c>
      <c r="C542" s="59">
        <f>C50+C213+C315+C434+C540</f>
        <v>88797000</v>
      </c>
      <c r="D542" s="32">
        <f>D50+D213+D315+D434+D540</f>
        <v>3105825000</v>
      </c>
    </row>
    <row r="543" spans="1:4" ht="13.5" customHeight="1" x14ac:dyDescent="0.2">
      <c r="A543" s="5"/>
      <c r="C543" s="5"/>
    </row>
    <row r="544" spans="1:4" ht="13.5" customHeight="1" x14ac:dyDescent="0.2">
      <c r="A544" s="1" t="s">
        <v>464</v>
      </c>
    </row>
    <row r="545" spans="1:3" ht="13.5" customHeight="1" x14ac:dyDescent="0.2">
      <c r="A545" s="44" t="s">
        <v>465</v>
      </c>
      <c r="B545" s="44"/>
      <c r="C545" s="44"/>
    </row>
    <row r="546" spans="1:3" ht="13.5" customHeight="1" x14ac:dyDescent="0.2">
      <c r="A546" s="44" t="s">
        <v>466</v>
      </c>
      <c r="B546" s="44"/>
      <c r="C546" s="44"/>
    </row>
    <row r="547" spans="1:3" ht="14.25" x14ac:dyDescent="0.2">
      <c r="A547" s="44"/>
      <c r="B547" s="44"/>
      <c r="C547" s="44"/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upraveného rozpočtu přímých nákladů v roce 2015 na jednotlivé školy a školská zařízení zřizovaná obcemi na území Olomouckého kraje - UZ 33 353</oddHeader>
    <oddFooter>&amp;L&amp;"Arial,Kurzíva"Zastupitelstvo Olomouckého kraje 12. 2. 2016
11.- Rozpis rozpočtu škol a školských zařízení v působnosti OK v roce 2015
Příloha č. 2 - Rozpis upraveného rozpočtu PN 2015 na školy zřizované obcemi&amp;R&amp;"Arial,Kurzíva"Strana &amp;P (celkem 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2015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2016-01-22T07:04:21Z</cp:lastPrinted>
  <dcterms:created xsi:type="dcterms:W3CDTF">2003-03-18T09:23:49Z</dcterms:created>
  <dcterms:modified xsi:type="dcterms:W3CDTF">2016-01-22T10:20:40Z</dcterms:modified>
</cp:coreProperties>
</file>